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JETEK\!!!Investice DM\2023\4 Technické plyny - OM\"/>
    </mc:Choice>
  </mc:AlternateContent>
  <xr:revisionPtr revIDLastSave="0" documentId="13_ncr:1_{3EB6399D-BC77-4BFF-8145-88965B7A53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List1!$A$1:$E$28</definedName>
  </definedNames>
  <calcPr calcId="191029"/>
</workbook>
</file>

<file path=xl/calcChain.xml><?xml version="1.0" encoding="utf-8"?>
<calcChain xmlns="http://schemas.openxmlformats.org/spreadsheetml/2006/main">
  <c r="B22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D9" i="1"/>
  <c r="D10" i="1"/>
  <c r="D11" i="1"/>
  <c r="D12" i="1"/>
  <c r="D13" i="1"/>
  <c r="D14" i="1"/>
  <c r="D15" i="1"/>
  <c r="D16" i="1"/>
  <c r="D17" i="1"/>
  <c r="D18" i="1"/>
  <c r="D19" i="1"/>
  <c r="D20" i="1"/>
  <c r="D8" i="1"/>
  <c r="D22" i="1" l="1"/>
</calcChain>
</file>

<file path=xl/sharedStrings.xml><?xml version="1.0" encoding="utf-8"?>
<sst xmlns="http://schemas.openxmlformats.org/spreadsheetml/2006/main" count="29" uniqueCount="29">
  <si>
    <t>EuroCyl 230L/24 argon</t>
  </si>
  <si>
    <t>CO2 2.5 tech. (27/20kg)</t>
  </si>
  <si>
    <t>CO2 2.5 potr. (27/20kg)</t>
  </si>
  <si>
    <t>CO2 2.5 potr. (40/30kg)</t>
  </si>
  <si>
    <t>CO2 2.5 potr. (40/30kg) DP</t>
  </si>
  <si>
    <t>Acetylen 2.6 (50/10kg)</t>
  </si>
  <si>
    <t>Oxid dusný med. (10/7,5kg)</t>
  </si>
  <si>
    <t>Argon 4.6 tech. (50L/200)</t>
  </si>
  <si>
    <t>Helium 5.5 ECD (50L/200)</t>
  </si>
  <si>
    <t>Helium 6.0 (50L/200)</t>
  </si>
  <si>
    <t>Argon 5.0 (50L/200)</t>
  </si>
  <si>
    <t>Kyslík 5.0 (50L/200)</t>
  </si>
  <si>
    <t>Vodík 5.5 (50L/200)</t>
  </si>
  <si>
    <t>Druh technického plynu  tlakové nádobě (v litrech či kg)</t>
  </si>
  <si>
    <t>Identifikace dodavatele (název společnosti, sídlo a IČO)</t>
  </si>
  <si>
    <t>Kontaktní osoba + telefon</t>
  </si>
  <si>
    <r>
      <t xml:space="preserve">Cena pronájmu tlakové nádoby v Kč bez DPH za 1 den ** / </t>
    </r>
    <r>
      <rPr>
        <b/>
        <i/>
        <sz val="11"/>
        <color theme="1"/>
        <rFont val="Calibri"/>
        <family val="2"/>
        <charset val="238"/>
        <scheme val="minor"/>
      </rPr>
      <t>doplní dodavatel</t>
    </r>
  </si>
  <si>
    <t>** Cena pronájmu tlakové nádoby je uvedena pro informaci zadavatele a je závazná po celou dobu trvání smlouvy</t>
  </si>
  <si>
    <r>
      <rPr>
        <sz val="11"/>
        <color theme="1"/>
        <rFont val="Calibri"/>
        <family val="2"/>
        <charset val="238"/>
      </rPr>
      <t xml:space="preserve">* </t>
    </r>
    <r>
      <rPr>
        <sz val="11"/>
        <color theme="1"/>
        <rFont val="Calibri"/>
        <family val="2"/>
        <charset val="238"/>
        <scheme val="minor"/>
      </rPr>
      <t>Nabídková cena požadovaného balení technického plynu v zadané kvalitě musí být cena konečná, tj. včetně všech dalších poplatků - pronájmu tlakové nádoby, mýtného, ADR poplatku, eko polatku a dopravy na adresu zadavatele. Uvedená cena technických plynů je pro dodavatele závazná po celou dobu trvání smlouvy.</t>
    </r>
  </si>
  <si>
    <t>reálný prodaný počet ks od začátku smlouvy</t>
  </si>
  <si>
    <t>Tabulka je určena pro účely jednoho roku.</t>
  </si>
  <si>
    <t>odhad roční</t>
  </si>
  <si>
    <t>odhadovaná cena pro rok 2023 celkem</t>
  </si>
  <si>
    <t>odhadovaná jednotková cena pro rok 2023 celkem</t>
  </si>
  <si>
    <t>Počet závozů za jednoleté období celkem</t>
  </si>
  <si>
    <t xml:space="preserve">Celková cena </t>
  </si>
  <si>
    <t xml:space="preserve">Předpokládaný počet ks lahví technických plynů pro plnění jednoleté rámcové smlouvy  </t>
  </si>
  <si>
    <t>spotřeba zjištěná za posledních 22 měsíců</t>
  </si>
  <si>
    <t>Předpokládaný počet ks lahví technických plynů pro plnění za dobu trvání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</si>
</sst>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2" xfId="0" applyFill="1" applyBorder="1"/>
    <xf numFmtId="0" fontId="0" fillId="4" borderId="4" xfId="0" applyFill="1" applyBorder="1"/>
    <xf numFmtId="0" fontId="0" fillId="4" borderId="5" xfId="0" applyFill="1" applyBorder="1"/>
    <xf numFmtId="0" fontId="2" fillId="2" borderId="12" xfId="0" applyFont="1" applyFill="1" applyBorder="1" applyAlignment="1">
      <alignment horizontal="center" vertical="center" wrapText="1"/>
    </xf>
    <xf numFmtId="164" fontId="0" fillId="5" borderId="12" xfId="0" applyNumberFormat="1" applyFill="1" applyBorder="1"/>
    <xf numFmtId="0" fontId="0" fillId="0" borderId="10" xfId="0" applyBorder="1"/>
    <xf numFmtId="0" fontId="0" fillId="2" borderId="1" xfId="0" applyFill="1" applyBorder="1"/>
    <xf numFmtId="0" fontId="0" fillId="4" borderId="19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vertical="center" wrapText="1"/>
    </xf>
    <xf numFmtId="164" fontId="0" fillId="0" borderId="2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0" fontId="0" fillId="0" borderId="27" xfId="0" applyBorder="1" applyAlignment="1">
      <alignment horizontal="center"/>
    </xf>
    <xf numFmtId="164" fontId="0" fillId="0" borderId="23" xfId="0" applyNumberFormat="1" applyBorder="1"/>
    <xf numFmtId="164" fontId="0" fillId="0" borderId="28" xfId="0" applyNumberForma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164" fontId="0" fillId="4" borderId="15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topLeftCell="A7" workbookViewId="0">
      <selection activeCell="C8" sqref="C8:C20"/>
    </sheetView>
  </sheetViews>
  <sheetFormatPr defaultColWidth="8.85546875" defaultRowHeight="15" x14ac:dyDescent="0.25"/>
  <cols>
    <col min="1" max="1" width="36.28515625" customWidth="1"/>
    <col min="2" max="3" width="21" style="1" customWidth="1"/>
    <col min="4" max="4" width="21" customWidth="1"/>
    <col min="5" max="5" width="10.85546875" customWidth="1"/>
    <col min="6" max="6" width="27.140625" customWidth="1"/>
    <col min="7" max="7" width="6" style="30" customWidth="1"/>
    <col min="9" max="9" width="18.7109375" customWidth="1"/>
    <col min="10" max="10" width="28.85546875" customWidth="1"/>
  </cols>
  <sheetData>
    <row r="1" spans="1:10" ht="15.75" thickBot="1" x14ac:dyDescent="0.3">
      <c r="A1" s="34" t="s">
        <v>26</v>
      </c>
      <c r="B1" s="35"/>
      <c r="C1" s="35"/>
      <c r="D1" s="36"/>
    </row>
    <row r="2" spans="1:10" ht="52.5" customHeight="1" thickBot="1" x14ac:dyDescent="0.3">
      <c r="A2" s="39" t="s">
        <v>27</v>
      </c>
      <c r="B2" s="40"/>
      <c r="C2" s="40"/>
      <c r="D2" s="41"/>
    </row>
    <row r="3" spans="1:10" ht="15.75" thickBot="1" x14ac:dyDescent="0.3">
      <c r="A3" s="18"/>
      <c r="B3" s="18"/>
      <c r="C3" s="18"/>
      <c r="D3" s="18"/>
    </row>
    <row r="4" spans="1:10" ht="59.25" customHeight="1" thickBot="1" x14ac:dyDescent="0.3">
      <c r="A4" s="19" t="s">
        <v>14</v>
      </c>
      <c r="B4" s="42"/>
      <c r="C4" s="43"/>
      <c r="D4" s="44"/>
    </row>
    <row r="5" spans="1:10" ht="17.25" customHeight="1" thickBot="1" x14ac:dyDescent="0.3">
      <c r="A5" s="19" t="s">
        <v>15</v>
      </c>
      <c r="B5" s="45"/>
      <c r="C5" s="46"/>
      <c r="D5" s="47"/>
    </row>
    <row r="6" spans="1:10" ht="15.75" thickBot="1" x14ac:dyDescent="0.3">
      <c r="A6" s="17"/>
      <c r="B6" s="17"/>
      <c r="C6" s="17"/>
      <c r="D6" s="17"/>
    </row>
    <row r="7" spans="1:10" s="1" customFormat="1" ht="120.75" thickBot="1" x14ac:dyDescent="0.3">
      <c r="A7" s="2" t="s">
        <v>13</v>
      </c>
      <c r="B7" s="7" t="s">
        <v>28</v>
      </c>
      <c r="C7" s="6" t="s">
        <v>23</v>
      </c>
      <c r="D7" s="6" t="s">
        <v>22</v>
      </c>
      <c r="E7" s="12" t="s">
        <v>16</v>
      </c>
      <c r="F7" s="18" t="s">
        <v>19</v>
      </c>
      <c r="G7" s="22" t="s">
        <v>21</v>
      </c>
      <c r="I7" s="18"/>
      <c r="J7" s="18"/>
    </row>
    <row r="8" spans="1:10" x14ac:dyDescent="0.25">
      <c r="A8" s="9" t="s">
        <v>0</v>
      </c>
      <c r="B8" s="3">
        <v>11</v>
      </c>
      <c r="C8" s="28"/>
      <c r="D8" s="23">
        <f>B8*C8</f>
        <v>0</v>
      </c>
      <c r="E8" s="13">
        <v>220</v>
      </c>
      <c r="F8" s="29">
        <v>20</v>
      </c>
      <c r="G8" s="32">
        <f>F8/22*12</f>
        <v>10.909090909090908</v>
      </c>
      <c r="I8" s="21"/>
      <c r="J8" s="21"/>
    </row>
    <row r="9" spans="1:10" x14ac:dyDescent="0.25">
      <c r="A9" s="10" t="s">
        <v>1</v>
      </c>
      <c r="B9" s="4">
        <v>8</v>
      </c>
      <c r="C9" s="27"/>
      <c r="D9" s="24">
        <f t="shared" ref="D9:D20" si="0">B9*C9</f>
        <v>0</v>
      </c>
      <c r="E9" s="13">
        <v>6.6</v>
      </c>
      <c r="F9" s="29">
        <v>15</v>
      </c>
      <c r="G9" s="32">
        <f t="shared" ref="G9:G20" si="1">F9/22*12</f>
        <v>8.1818181818181817</v>
      </c>
      <c r="H9" s="20"/>
      <c r="I9" s="21"/>
      <c r="J9" s="21"/>
    </row>
    <row r="10" spans="1:10" x14ac:dyDescent="0.25">
      <c r="A10" s="10" t="s">
        <v>2</v>
      </c>
      <c r="B10" s="4">
        <v>0</v>
      </c>
      <c r="C10" s="27"/>
      <c r="D10" s="24">
        <f t="shared" si="0"/>
        <v>0</v>
      </c>
      <c r="E10" s="13">
        <v>6.6</v>
      </c>
      <c r="F10" s="29">
        <v>0</v>
      </c>
      <c r="G10" s="32">
        <f t="shared" si="1"/>
        <v>0</v>
      </c>
      <c r="I10" s="21"/>
      <c r="J10" s="21"/>
    </row>
    <row r="11" spans="1:10" x14ac:dyDescent="0.25">
      <c r="A11" s="10" t="s">
        <v>3</v>
      </c>
      <c r="B11" s="4">
        <v>0</v>
      </c>
      <c r="C11" s="27"/>
      <c r="D11" s="24">
        <f t="shared" si="0"/>
        <v>0</v>
      </c>
      <c r="E11" s="13">
        <v>6.6</v>
      </c>
      <c r="F11" s="29">
        <v>0</v>
      </c>
      <c r="G11" s="32">
        <f t="shared" si="1"/>
        <v>0</v>
      </c>
      <c r="I11" s="21"/>
      <c r="J11" s="21"/>
    </row>
    <row r="12" spans="1:10" x14ac:dyDescent="0.25">
      <c r="A12" s="10" t="s">
        <v>4</v>
      </c>
      <c r="B12" s="4">
        <v>2</v>
      </c>
      <c r="C12" s="27"/>
      <c r="D12" s="24">
        <f t="shared" si="0"/>
        <v>0</v>
      </c>
      <c r="E12" s="13">
        <v>6.6</v>
      </c>
      <c r="F12" s="29">
        <v>4</v>
      </c>
      <c r="G12" s="32">
        <f t="shared" si="1"/>
        <v>2.1818181818181817</v>
      </c>
      <c r="I12" s="21"/>
      <c r="J12" s="21"/>
    </row>
    <row r="13" spans="1:10" x14ac:dyDescent="0.25">
      <c r="A13" s="10" t="s">
        <v>7</v>
      </c>
      <c r="B13" s="4">
        <v>0</v>
      </c>
      <c r="C13" s="27"/>
      <c r="D13" s="24">
        <f t="shared" si="0"/>
        <v>0</v>
      </c>
      <c r="E13" s="13">
        <v>6.6</v>
      </c>
      <c r="F13" s="29">
        <v>0</v>
      </c>
      <c r="G13" s="32">
        <f t="shared" si="1"/>
        <v>0</v>
      </c>
      <c r="H13" s="20"/>
      <c r="I13" s="21"/>
      <c r="J13" s="21"/>
    </row>
    <row r="14" spans="1:10" x14ac:dyDescent="0.25">
      <c r="A14" s="10" t="s">
        <v>8</v>
      </c>
      <c r="B14" s="4">
        <v>0</v>
      </c>
      <c r="C14" s="27"/>
      <c r="D14" s="24">
        <f t="shared" si="0"/>
        <v>0</v>
      </c>
      <c r="E14" s="13">
        <v>6.6</v>
      </c>
      <c r="F14" s="29">
        <v>0</v>
      </c>
      <c r="G14" s="32">
        <f t="shared" si="1"/>
        <v>0</v>
      </c>
      <c r="H14" s="20"/>
      <c r="I14" s="21"/>
      <c r="J14" s="21"/>
    </row>
    <row r="15" spans="1:10" x14ac:dyDescent="0.25">
      <c r="A15" s="10" t="s">
        <v>9</v>
      </c>
      <c r="B15" s="4">
        <v>50</v>
      </c>
      <c r="C15" s="27"/>
      <c r="D15" s="24">
        <f t="shared" si="0"/>
        <v>0</v>
      </c>
      <c r="E15" s="13">
        <v>6.6</v>
      </c>
      <c r="F15" s="29">
        <v>70</v>
      </c>
      <c r="G15" s="32">
        <f t="shared" si="1"/>
        <v>38.18181818181818</v>
      </c>
      <c r="H15" s="20"/>
      <c r="I15" s="21"/>
      <c r="J15" s="21"/>
    </row>
    <row r="16" spans="1:10" x14ac:dyDescent="0.25">
      <c r="A16" s="10" t="s">
        <v>5</v>
      </c>
      <c r="B16" s="4">
        <v>8</v>
      </c>
      <c r="C16" s="27"/>
      <c r="D16" s="24">
        <f t="shared" si="0"/>
        <v>0</v>
      </c>
      <c r="E16" s="13">
        <v>6.6</v>
      </c>
      <c r="F16" s="29">
        <v>14</v>
      </c>
      <c r="G16" s="32">
        <f t="shared" si="1"/>
        <v>7.6363636363636367</v>
      </c>
      <c r="H16" s="20"/>
      <c r="I16" s="21"/>
      <c r="J16" s="21"/>
    </row>
    <row r="17" spans="1:10" x14ac:dyDescent="0.25">
      <c r="A17" s="10" t="s">
        <v>10</v>
      </c>
      <c r="B17" s="4">
        <v>20</v>
      </c>
      <c r="C17" s="27"/>
      <c r="D17" s="24">
        <f t="shared" si="0"/>
        <v>0</v>
      </c>
      <c r="E17" s="13">
        <v>6.6</v>
      </c>
      <c r="F17" s="29">
        <v>39</v>
      </c>
      <c r="G17" s="32">
        <f t="shared" si="1"/>
        <v>21.272727272727273</v>
      </c>
      <c r="H17" s="20"/>
      <c r="I17" s="21"/>
      <c r="J17" s="21"/>
    </row>
    <row r="18" spans="1:10" x14ac:dyDescent="0.25">
      <c r="A18" s="10" t="s">
        <v>11</v>
      </c>
      <c r="B18" s="4">
        <v>2</v>
      </c>
      <c r="C18" s="27"/>
      <c r="D18" s="24">
        <f t="shared" si="0"/>
        <v>0</v>
      </c>
      <c r="E18" s="13">
        <v>6.6</v>
      </c>
      <c r="F18" s="29">
        <v>3</v>
      </c>
      <c r="G18" s="32">
        <f t="shared" si="1"/>
        <v>1.6363636363636362</v>
      </c>
      <c r="I18" s="21"/>
      <c r="J18" s="21"/>
    </row>
    <row r="19" spans="1:10" x14ac:dyDescent="0.25">
      <c r="A19" s="10" t="s">
        <v>12</v>
      </c>
      <c r="B19" s="4">
        <v>1</v>
      </c>
      <c r="C19" s="27"/>
      <c r="D19" s="24">
        <f t="shared" si="0"/>
        <v>0</v>
      </c>
      <c r="E19" s="13">
        <v>6.6</v>
      </c>
      <c r="F19" s="29">
        <v>1</v>
      </c>
      <c r="G19" s="32">
        <f t="shared" si="1"/>
        <v>0.54545454545454541</v>
      </c>
      <c r="I19" s="21"/>
      <c r="J19" s="21"/>
    </row>
    <row r="20" spans="1:10" ht="15.75" thickBot="1" x14ac:dyDescent="0.3">
      <c r="A20" s="11" t="s">
        <v>6</v>
      </c>
      <c r="B20" s="5">
        <v>0</v>
      </c>
      <c r="C20" s="27"/>
      <c r="D20" s="25">
        <f t="shared" si="0"/>
        <v>0</v>
      </c>
      <c r="E20" s="13">
        <v>6.6</v>
      </c>
      <c r="F20" s="29">
        <v>0</v>
      </c>
      <c r="G20" s="32">
        <f t="shared" si="1"/>
        <v>0</v>
      </c>
      <c r="I20" s="21"/>
      <c r="J20" s="21"/>
    </row>
    <row r="21" spans="1:10" ht="15.75" thickBot="1" x14ac:dyDescent="0.3">
      <c r="A21" s="48"/>
      <c r="B21" s="49"/>
      <c r="C21" s="26"/>
      <c r="D21" s="14"/>
      <c r="G21" s="33"/>
      <c r="I21" s="21"/>
    </row>
    <row r="22" spans="1:10" ht="15.75" thickBot="1" x14ac:dyDescent="0.3">
      <c r="A22" s="15" t="s">
        <v>24</v>
      </c>
      <c r="B22" s="16">
        <f>SUM(B8:B20)</f>
        <v>102</v>
      </c>
      <c r="C22" s="53" t="s">
        <v>25</v>
      </c>
      <c r="D22" s="50">
        <f>SUM(D8:D20)</f>
        <v>0</v>
      </c>
      <c r="G22" s="31"/>
      <c r="I22" s="21"/>
      <c r="J22" s="21"/>
    </row>
    <row r="23" spans="1:10" x14ac:dyDescent="0.25">
      <c r="C23" s="54"/>
      <c r="D23" s="51"/>
    </row>
    <row r="24" spans="1:10" ht="15.75" thickBot="1" x14ac:dyDescent="0.3">
      <c r="C24" s="55"/>
      <c r="D24" s="52"/>
    </row>
    <row r="26" spans="1:10" ht="60.75" customHeight="1" x14ac:dyDescent="0.25">
      <c r="A26" s="38" t="s">
        <v>18</v>
      </c>
      <c r="B26" s="38"/>
      <c r="C26" s="38"/>
      <c r="D26" s="38"/>
    </row>
    <row r="27" spans="1:10" ht="30" customHeight="1" x14ac:dyDescent="0.25">
      <c r="A27" s="37" t="s">
        <v>17</v>
      </c>
      <c r="B27" s="37"/>
      <c r="C27" s="37"/>
      <c r="D27" s="37"/>
    </row>
    <row r="28" spans="1:10" x14ac:dyDescent="0.25">
      <c r="A28" s="8"/>
      <c r="B28" s="8"/>
      <c r="C28" s="8"/>
      <c r="D28" s="8"/>
    </row>
    <row r="29" spans="1:10" ht="12" customHeight="1" x14ac:dyDescent="0.25">
      <c r="A29" s="8"/>
      <c r="B29" s="8"/>
      <c r="C29" s="8"/>
      <c r="D29" s="8"/>
    </row>
    <row r="30" spans="1:10" x14ac:dyDescent="0.25">
      <c r="A30" t="s">
        <v>20</v>
      </c>
    </row>
  </sheetData>
  <mergeCells count="9">
    <mergeCell ref="A1:D1"/>
    <mergeCell ref="A27:D27"/>
    <mergeCell ref="A26:D26"/>
    <mergeCell ref="A2:D2"/>
    <mergeCell ref="B4:D4"/>
    <mergeCell ref="B5:D5"/>
    <mergeCell ref="A21:B21"/>
    <mergeCell ref="D22:D24"/>
    <mergeCell ref="C22:C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Jirková Dagmar</dc:creator>
  <cp:lastModifiedBy>supina</cp:lastModifiedBy>
  <dcterms:created xsi:type="dcterms:W3CDTF">2019-12-20T07:04:08Z</dcterms:created>
  <dcterms:modified xsi:type="dcterms:W3CDTF">2023-02-16T13:32:50Z</dcterms:modified>
</cp:coreProperties>
</file>