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2\VZ - Zimní pneu - 2022\"/>
    </mc:Choice>
  </mc:AlternateContent>
  <xr:revisionPtr revIDLastSave="0" documentId="8_{0BF185DA-93C6-45A1-9E80-D1333BC2B0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J3" i="1"/>
  <c r="J2" i="1"/>
  <c r="L2" i="1"/>
  <c r="L5" i="1" l="1"/>
  <c r="M5" i="1"/>
  <c r="N5" i="1" l="1"/>
  <c r="F8" i="1"/>
  <c r="L7" i="1" l="1"/>
  <c r="L6" i="1"/>
  <c r="L4" i="1"/>
  <c r="L3" i="1"/>
  <c r="C8" i="1"/>
  <c r="M6" i="1" l="1"/>
  <c r="M4" i="1"/>
  <c r="N4" i="1" l="1"/>
  <c r="N6" i="1"/>
  <c r="D8" i="1"/>
  <c r="I8" i="1" l="1"/>
  <c r="M3" i="1" l="1"/>
  <c r="N3" i="1"/>
  <c r="M7" i="1"/>
  <c r="N7" i="1"/>
  <c r="M2" i="1"/>
  <c r="N2" i="1" l="1"/>
  <c r="M8" i="1" l="1"/>
  <c r="N8" i="1"/>
  <c r="G8" i="1"/>
  <c r="E8" i="1"/>
  <c r="H8" i="1" l="1"/>
</calcChain>
</file>

<file path=xl/sharedStrings.xml><?xml version="1.0" encoding="utf-8"?>
<sst xmlns="http://schemas.openxmlformats.org/spreadsheetml/2006/main" count="34" uniqueCount="34">
  <si>
    <t>Brno - Zemědělská</t>
  </si>
  <si>
    <t>celkem počet ks</t>
  </si>
  <si>
    <t>Praha - Motol</t>
  </si>
  <si>
    <t>Rozměr</t>
  </si>
  <si>
    <t>Celkem ks 
zimní pneu</t>
  </si>
  <si>
    <t>Brno - Hroznová 
+ ZS</t>
  </si>
  <si>
    <t>Havlíčkův Brod + ZS</t>
  </si>
  <si>
    <t>Praha - Ruzyně 
+ Žatce</t>
  </si>
  <si>
    <t>Dodací podmínky:</t>
  </si>
  <si>
    <t>Cena bude uhrazena až po úplném dodání zboží na místo plnění, zadavatel neposkytuje zálohy ani žádné jiné platby předem.</t>
  </si>
  <si>
    <t>Cena za položku bude uvedená včetně DPH a všech nákladů souvisejících s dodáním zboží na místa dodání.</t>
  </si>
  <si>
    <t xml:space="preserve">8PR: míra odolnosti boku pneumatiky podle jejich tvrdosti a tloušce </t>
  </si>
  <si>
    <r>
      <t xml:space="preserve">Opava, </t>
    </r>
    <r>
      <rPr>
        <b/>
        <sz val="8"/>
        <rFont val="Calibri"/>
        <family val="2"/>
        <charset val="238"/>
        <scheme val="minor"/>
      </rPr>
      <t>Olomouc</t>
    </r>
  </si>
  <si>
    <t xml:space="preserve">Cena celkem zimní pneu </t>
  </si>
  <si>
    <r>
      <t xml:space="preserve">Cena celkem 
</t>
    </r>
    <r>
      <rPr>
        <b/>
        <i/>
        <sz val="9"/>
        <rFont val="Calibri"/>
        <family val="2"/>
        <charset val="238"/>
        <scheme val="minor"/>
      </rPr>
      <t>v Kč 
bez DPH</t>
    </r>
  </si>
  <si>
    <r>
      <t xml:space="preserve">Cena celkem 
</t>
    </r>
    <r>
      <rPr>
        <b/>
        <i/>
        <sz val="9"/>
        <rFont val="Calibri"/>
        <family val="2"/>
        <charset val="238"/>
        <scheme val="minor"/>
      </rPr>
      <t>v Kč 
s DPH</t>
    </r>
  </si>
  <si>
    <t xml:space="preserve">Cena za ks 
v Kč 
bez DPH </t>
  </si>
  <si>
    <t xml:space="preserve">Cena za ks 
v Kč 
s DPH </t>
  </si>
  <si>
    <r>
      <t xml:space="preserve">165/70 R14 81T </t>
    </r>
    <r>
      <rPr>
        <b/>
        <i/>
        <sz val="9"/>
        <rFont val="Calibri"/>
        <family val="2"/>
        <charset val="238"/>
        <scheme val="minor"/>
      </rPr>
      <t xml:space="preserve">3PMSF </t>
    </r>
  </si>
  <si>
    <r>
      <t xml:space="preserve">185/60 R14 82T </t>
    </r>
    <r>
      <rPr>
        <b/>
        <i/>
        <sz val="9"/>
        <rFont val="Calibri"/>
        <family val="2"/>
        <charset val="238"/>
        <scheme val="minor"/>
      </rPr>
      <t>3PMSF</t>
    </r>
  </si>
  <si>
    <r>
      <t xml:space="preserve">Specifičnost: </t>
    </r>
    <r>
      <rPr>
        <i/>
        <sz val="8"/>
        <color theme="1"/>
        <rFont val="Calibri"/>
        <family val="2"/>
        <charset val="238"/>
        <scheme val="minor"/>
      </rPr>
      <t xml:space="preserve">3PMSF Zimní pneumatika se zárukou vysoké výkonnosti ( 3Pics Mountain </t>
    </r>
    <r>
      <rPr>
        <sz val="8"/>
        <color theme="1"/>
        <rFont val="Calibri"/>
        <family val="2"/>
        <charset val="238"/>
        <scheme val="minor"/>
      </rPr>
      <t>Snow Flake)</t>
    </r>
  </si>
  <si>
    <t>ZIMNÍ PNEU 
pro UKZUZ 
2022</t>
  </si>
  <si>
    <t>Planá nad Lužnicí</t>
  </si>
  <si>
    <r>
      <t xml:space="preserve">185/60 R15 84T </t>
    </r>
    <r>
      <rPr>
        <b/>
        <i/>
        <sz val="9"/>
        <rFont val="Calibri"/>
        <family val="2"/>
        <charset val="238"/>
        <scheme val="minor"/>
      </rPr>
      <t>3PMSF</t>
    </r>
  </si>
  <si>
    <r>
      <t xml:space="preserve">175/70 R14 88T 
XL </t>
    </r>
    <r>
      <rPr>
        <b/>
        <i/>
        <sz val="9"/>
        <rFont val="Calibri"/>
        <family val="2"/>
        <charset val="238"/>
        <scheme val="minor"/>
      </rPr>
      <t>3PMSF</t>
    </r>
  </si>
  <si>
    <r>
      <t xml:space="preserve">185/60 R15 88T 
XL </t>
    </r>
    <r>
      <rPr>
        <b/>
        <i/>
        <sz val="9"/>
        <rFont val="Calibri"/>
        <family val="2"/>
        <charset val="238"/>
        <scheme val="minor"/>
      </rPr>
      <t>3PMSF</t>
    </r>
  </si>
  <si>
    <t>215/60 R16 99H, XL zesílená, 4x4</t>
  </si>
  <si>
    <r>
      <rPr>
        <b/>
        <sz val="11"/>
        <color theme="1"/>
        <rFont val="Calibri"/>
        <family val="2"/>
        <charset val="238"/>
        <scheme val="minor"/>
      </rPr>
      <t>1) Barum POLARIS 5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</si>
  <si>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2) Barum POLARIS 5 </t>
  </si>
  <si>
    <t>3) Barum POLARIS 5</t>
  </si>
  <si>
    <t xml:space="preserve">5) Barum POLARIS 5 </t>
  </si>
  <si>
    <t>6) Barum POLARIS 5</t>
  </si>
  <si>
    <t>Fakturu zašlete na adresu: ÚKZÚZ Brno Mgr. Krzysztof Czerný, Hroznová 63/2, 603 00 Brno, tel.: 543 548 267, email: krzysztof.czerny@ukzuz.cz,</t>
  </si>
  <si>
    <t>4) Barum POLARIS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</si>
</sst>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name val="Verdana"/>
      <family val="2"/>
      <charset val="238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7" fillId="0" borderId="0" xfId="0" applyFont="1"/>
    <xf numFmtId="0" fontId="2" fillId="0" borderId="0" xfId="0" applyFont="1"/>
    <xf numFmtId="0" fontId="8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15" fillId="4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horizontal="center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4" fontId="19" fillId="3" borderId="1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15" fillId="3" borderId="9" xfId="0" applyNumberFormat="1" applyFont="1" applyFill="1" applyBorder="1" applyAlignment="1">
      <alignment horizontal="right" vertical="center" wrapText="1"/>
    </xf>
    <xf numFmtId="4" fontId="15" fillId="2" borderId="7" xfId="0" applyNumberFormat="1" applyFont="1" applyFill="1" applyBorder="1" applyAlignment="1">
      <alignment vertical="center"/>
    </xf>
    <xf numFmtId="0" fontId="14" fillId="0" borderId="0" xfId="0" applyFont="1"/>
    <xf numFmtId="4" fontId="8" fillId="2" borderId="13" xfId="0" applyNumberFormat="1" applyFont="1" applyFill="1" applyBorder="1" applyAlignment="1">
      <alignment vertical="center"/>
    </xf>
    <xf numFmtId="4" fontId="16" fillId="3" borderId="16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="104" zoomScaleNormal="104" workbookViewId="0">
      <pane xSplit="2" topLeftCell="C1" activePane="topRight" state="frozen"/>
      <selection pane="topRight" activeCell="A5" sqref="A5"/>
    </sheetView>
  </sheetViews>
  <sheetFormatPr defaultRowHeight="15" x14ac:dyDescent="0.25"/>
  <cols>
    <col min="1" max="1" width="18.7109375" customWidth="1"/>
    <col min="2" max="2" width="15.7109375" customWidth="1"/>
    <col min="3" max="10" width="7.7109375" customWidth="1"/>
    <col min="11" max="12" width="8.7109375" customWidth="1"/>
    <col min="13" max="14" width="9.7109375" customWidth="1"/>
    <col min="15" max="15" width="10" bestFit="1" customWidth="1"/>
  </cols>
  <sheetData>
    <row r="1" spans="1:15" ht="45" customHeight="1" thickBot="1" x14ac:dyDescent="0.3">
      <c r="A1" s="29" t="s">
        <v>21</v>
      </c>
      <c r="B1" s="8" t="s">
        <v>3</v>
      </c>
      <c r="C1" s="9" t="s">
        <v>5</v>
      </c>
      <c r="D1" s="9" t="s">
        <v>0</v>
      </c>
      <c r="E1" s="9" t="s">
        <v>6</v>
      </c>
      <c r="F1" s="38" t="s">
        <v>22</v>
      </c>
      <c r="G1" s="9" t="s">
        <v>12</v>
      </c>
      <c r="H1" s="9" t="s">
        <v>7</v>
      </c>
      <c r="I1" s="9" t="s">
        <v>2</v>
      </c>
      <c r="J1" s="11" t="s">
        <v>1</v>
      </c>
      <c r="K1" s="17" t="s">
        <v>16</v>
      </c>
      <c r="L1" s="24" t="s">
        <v>17</v>
      </c>
      <c r="M1" s="25" t="s">
        <v>14</v>
      </c>
      <c r="N1" s="26" t="s">
        <v>15</v>
      </c>
    </row>
    <row r="2" spans="1:15" ht="30" customHeight="1" x14ac:dyDescent="0.25">
      <c r="A2" s="2" t="s">
        <v>27</v>
      </c>
      <c r="B2" s="27" t="s">
        <v>18</v>
      </c>
      <c r="C2" s="18"/>
      <c r="D2" s="19"/>
      <c r="E2" s="20">
        <v>4</v>
      </c>
      <c r="F2" s="21"/>
      <c r="G2" s="21"/>
      <c r="H2" s="20">
        <v>12</v>
      </c>
      <c r="I2" s="20">
        <v>10</v>
      </c>
      <c r="J2" s="22">
        <f>SUM(E2:I2)</f>
        <v>26</v>
      </c>
      <c r="K2" s="30">
        <v>0</v>
      </c>
      <c r="L2" s="23">
        <f>K2*1.21</f>
        <v>0</v>
      </c>
      <c r="M2" s="31">
        <f t="shared" ref="M2:M7" si="0">J2*K2</f>
        <v>0</v>
      </c>
      <c r="N2" s="35">
        <f t="shared" ref="N2" si="1">J2*L2</f>
        <v>0</v>
      </c>
    </row>
    <row r="3" spans="1:15" ht="35.1" customHeight="1" x14ac:dyDescent="0.25">
      <c r="A3" s="13" t="s">
        <v>28</v>
      </c>
      <c r="B3" s="28" t="s">
        <v>24</v>
      </c>
      <c r="C3" s="19"/>
      <c r="D3" s="20">
        <v>4</v>
      </c>
      <c r="E3" s="20">
        <v>4</v>
      </c>
      <c r="F3" s="21"/>
      <c r="G3" s="20">
        <v>4</v>
      </c>
      <c r="H3" s="20">
        <v>4</v>
      </c>
      <c r="I3" s="20">
        <v>4</v>
      </c>
      <c r="J3" s="22">
        <f>SUM(D3:I3)</f>
        <v>20</v>
      </c>
      <c r="K3" s="30">
        <v>0</v>
      </c>
      <c r="L3" s="23">
        <f t="shared" ref="L3:L7" si="2">K3*1.21</f>
        <v>0</v>
      </c>
      <c r="M3" s="31">
        <f t="shared" si="0"/>
        <v>0</v>
      </c>
      <c r="N3" s="35">
        <f t="shared" ref="N3" si="3">J3*L3</f>
        <v>0</v>
      </c>
    </row>
    <row r="4" spans="1:15" ht="30" customHeight="1" x14ac:dyDescent="0.25">
      <c r="A4" s="13" t="s">
        <v>29</v>
      </c>
      <c r="B4" s="28" t="s">
        <v>19</v>
      </c>
      <c r="C4" s="18"/>
      <c r="D4" s="19"/>
      <c r="E4" s="21"/>
      <c r="F4" s="20">
        <v>4</v>
      </c>
      <c r="G4" s="18"/>
      <c r="H4" s="21"/>
      <c r="I4" s="20">
        <v>8</v>
      </c>
      <c r="J4" s="22">
        <f>SUM(C4:I4)</f>
        <v>12</v>
      </c>
      <c r="K4" s="30">
        <v>0</v>
      </c>
      <c r="L4" s="23">
        <f t="shared" si="2"/>
        <v>0</v>
      </c>
      <c r="M4" s="31">
        <f t="shared" si="0"/>
        <v>0</v>
      </c>
      <c r="N4" s="35">
        <f t="shared" ref="N4:N5" si="4">J4*L4</f>
        <v>0</v>
      </c>
    </row>
    <row r="5" spans="1:15" ht="30" customHeight="1" x14ac:dyDescent="0.25">
      <c r="A5" s="7" t="s">
        <v>33</v>
      </c>
      <c r="B5" s="28" t="s">
        <v>23</v>
      </c>
      <c r="C5" s="18"/>
      <c r="D5" s="19"/>
      <c r="E5" s="20">
        <v>4</v>
      </c>
      <c r="F5" s="21"/>
      <c r="G5" s="21"/>
      <c r="H5" s="18"/>
      <c r="I5" s="20">
        <v>8</v>
      </c>
      <c r="J5" s="22">
        <f>SUM(C5:I5)</f>
        <v>12</v>
      </c>
      <c r="K5" s="30">
        <v>0</v>
      </c>
      <c r="L5" s="23">
        <f t="shared" ref="L5" si="5">K5*1.21</f>
        <v>0</v>
      </c>
      <c r="M5" s="31">
        <f t="shared" ref="M5" si="6">J5*K5</f>
        <v>0</v>
      </c>
      <c r="N5" s="35">
        <f t="shared" si="4"/>
        <v>0</v>
      </c>
    </row>
    <row r="6" spans="1:15" ht="30" customHeight="1" x14ac:dyDescent="0.25">
      <c r="A6" s="7" t="s">
        <v>30</v>
      </c>
      <c r="B6" s="28" t="s">
        <v>25</v>
      </c>
      <c r="C6" s="18"/>
      <c r="D6" s="19"/>
      <c r="E6" s="20">
        <v>12</v>
      </c>
      <c r="F6" s="21"/>
      <c r="G6" s="20">
        <v>4</v>
      </c>
      <c r="H6" s="18"/>
      <c r="I6" s="21"/>
      <c r="J6" s="22">
        <f>SUM(C6:I6)</f>
        <v>16</v>
      </c>
      <c r="K6" s="30">
        <v>0</v>
      </c>
      <c r="L6" s="23">
        <f t="shared" si="2"/>
        <v>0</v>
      </c>
      <c r="M6" s="31">
        <f t="shared" si="0"/>
        <v>0</v>
      </c>
      <c r="N6" s="35">
        <f t="shared" ref="N6" si="7">J6*L6</f>
        <v>0</v>
      </c>
    </row>
    <row r="7" spans="1:15" ht="30" customHeight="1" x14ac:dyDescent="0.25">
      <c r="A7" s="7" t="s">
        <v>31</v>
      </c>
      <c r="B7" s="28" t="s">
        <v>26</v>
      </c>
      <c r="C7" s="18"/>
      <c r="D7" s="18"/>
      <c r="E7" s="20">
        <v>4</v>
      </c>
      <c r="F7" s="21"/>
      <c r="G7" s="21"/>
      <c r="H7" s="18"/>
      <c r="I7" s="20">
        <v>4</v>
      </c>
      <c r="J7" s="22">
        <f>SUM(C7:I7)</f>
        <v>8</v>
      </c>
      <c r="K7" s="30">
        <v>0</v>
      </c>
      <c r="L7" s="23">
        <f t="shared" si="2"/>
        <v>0</v>
      </c>
      <c r="M7" s="39">
        <f t="shared" si="0"/>
        <v>0</v>
      </c>
      <c r="N7" s="35">
        <f t="shared" ref="N7" si="8">J7*L7</f>
        <v>0</v>
      </c>
    </row>
    <row r="8" spans="1:15" ht="35.1" customHeight="1" thickBot="1" x14ac:dyDescent="0.3">
      <c r="A8" s="3"/>
      <c r="B8" s="6" t="s">
        <v>4</v>
      </c>
      <c r="C8" s="12">
        <f t="shared" ref="C8:I8" si="9">SUM(C2:C7)</f>
        <v>0</v>
      </c>
      <c r="D8" s="12">
        <f t="shared" si="9"/>
        <v>4</v>
      </c>
      <c r="E8" s="12">
        <f t="shared" si="9"/>
        <v>28</v>
      </c>
      <c r="F8" s="12">
        <f t="shared" si="9"/>
        <v>4</v>
      </c>
      <c r="G8" s="12">
        <f t="shared" si="9"/>
        <v>8</v>
      </c>
      <c r="H8" s="12">
        <f t="shared" si="9"/>
        <v>16</v>
      </c>
      <c r="I8" s="12">
        <f t="shared" si="9"/>
        <v>34</v>
      </c>
      <c r="J8" s="37">
        <f>SUM(J2:J7)</f>
        <v>94</v>
      </c>
      <c r="K8" s="36"/>
      <c r="L8" s="10" t="s">
        <v>13</v>
      </c>
      <c r="M8" s="32">
        <f>SUM(M2:M7)</f>
        <v>0</v>
      </c>
      <c r="N8" s="33">
        <f>SUM(N2:N7)</f>
        <v>0</v>
      </c>
      <c r="O8" s="14"/>
    </row>
    <row r="9" spans="1:15" x14ac:dyDescent="0.25">
      <c r="B9" s="1"/>
      <c r="L9" s="15"/>
      <c r="M9" s="15"/>
      <c r="N9" s="16"/>
    </row>
    <row r="10" spans="1:15" x14ac:dyDescent="0.25">
      <c r="A10" s="4" t="s">
        <v>8</v>
      </c>
    </row>
    <row r="11" spans="1:15" x14ac:dyDescent="0.25">
      <c r="A11" s="4" t="s">
        <v>32</v>
      </c>
    </row>
    <row r="12" spans="1:15" x14ac:dyDescent="0.25">
      <c r="A12" s="4" t="s">
        <v>9</v>
      </c>
      <c r="B12" s="4"/>
      <c r="C12" s="4"/>
      <c r="D12" s="4"/>
    </row>
    <row r="13" spans="1:15" x14ac:dyDescent="0.25">
      <c r="A13" s="4" t="s">
        <v>10</v>
      </c>
    </row>
    <row r="14" spans="1:15" x14ac:dyDescent="0.25">
      <c r="A14" s="34" t="s">
        <v>20</v>
      </c>
      <c r="B14" s="34"/>
      <c r="C14" s="34"/>
      <c r="D14" s="34"/>
      <c r="E14" s="34"/>
      <c r="F14" s="34"/>
    </row>
    <row r="15" spans="1:15" x14ac:dyDescent="0.25">
      <c r="A15" s="5" t="s">
        <v>11</v>
      </c>
      <c r="B15" s="34"/>
      <c r="C15" s="34"/>
      <c r="D15" s="34"/>
      <c r="E15" s="34"/>
      <c r="F15" s="34"/>
      <c r="G15" s="34"/>
    </row>
    <row r="18" spans="1:1" x14ac:dyDescent="0.25">
      <c r="A18" s="5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Czerný</dc:creator>
  <cp:lastModifiedBy>Navrátil Karel</cp:lastModifiedBy>
  <cp:lastPrinted>2021-09-07T08:31:33Z</cp:lastPrinted>
  <dcterms:created xsi:type="dcterms:W3CDTF">2012-11-20T14:28:33Z</dcterms:created>
  <dcterms:modified xsi:type="dcterms:W3CDTF">2022-09-20T12:59:59Z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2019-08-26T09:24:59.9805654Z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d704579d-1942-450b-8180-efcf32b2e3b0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