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2E557608-C704-456A-896F-9BBF7F12CF5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8" i="1"/>
  <c r="G8" i="1" s="1"/>
  <c r="E7" i="1"/>
  <c r="E6" i="1"/>
  <c r="E5" i="1"/>
  <c r="E3" i="1"/>
  <c r="F6" i="1" l="1"/>
  <c r="G6" i="1" s="1"/>
  <c r="F7" i="1"/>
  <c r="G7" i="1" s="1"/>
  <c r="F3" i="1" l="1"/>
  <c r="G3" i="1" l="1"/>
  <c r="F5" i="1"/>
  <c r="G5" i="1" s="1"/>
  <c r="F4" i="1" l="1"/>
  <c r="G4" i="1" l="1"/>
</calcChain>
</file>

<file path=xl/sharedStrings.xml><?xml version="1.0" encoding="utf-8"?>
<sst xmlns="http://schemas.openxmlformats.org/spreadsheetml/2006/main" count="35" uniqueCount="33">
  <si>
    <t>obrázek + množství</t>
  </si>
  <si>
    <t>Cena celkem  
bez DPH</t>
  </si>
  <si>
    <t>Cena celkem  
s DPH</t>
  </si>
  <si>
    <t>cena za ks, roli, balení bez DPH</t>
  </si>
  <si>
    <t>cena za ks, roli, balení 
s DPH</t>
  </si>
  <si>
    <t>množství počet</t>
  </si>
  <si>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</si>
  <si>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Příloha č. 4 - specifikace plnění VZ - čistící, úklidové prostředky, drogistické a jiné zboží 
pro ÚKZÚZ Zkušební stanice Vysoká u Příbramě 129, 262 42 Rožmitál pod Třemšínem</t>
  </si>
  <si>
    <t>2 kusy</t>
  </si>
  <si>
    <t>https://www.eva.cz/zbozi/DRO19691/solvina-profi-abrazivni-450-g/</t>
  </si>
  <si>
    <t>20 kusů</t>
  </si>
  <si>
    <t>solvina</t>
  </si>
  <si>
    <t>Popis zboží VZ 3/2021
ÚKZÚZ ZS Vysoká</t>
  </si>
  <si>
    <t>https://www.vmd-drogerie.cz/savo-original-dezinfekce-vody-a-povrchu-ucinne-odstranuje-99-9-bakterii-4-kg/?gclid=EAIaIQobChMI-Kf80I3H8gIViKSyCh19DgyeEAQYCiABEgK1evD_BwE</t>
  </si>
  <si>
    <t>savo</t>
  </si>
  <si>
    <t>https://www.vernatshop.cz/jar-prostredek-na-nadobi-citron-900ml/?gclid=EAIaIQobChMIob36sY_H8gIVEamyCh08BwAtEAQYBSABEgI7-_D_BwE</t>
  </si>
  <si>
    <t>jar</t>
  </si>
  <si>
    <t>3 kusy</t>
  </si>
  <si>
    <t>https://vybaveniprouklid.cz/krystal-na-podlahy-s-alfaalkoholem-5-l-lesk/1754?gclid=EAIaIQobChMIn5Hq4ZPH8gIVkJ-yCh10agHzEAQYASABEgLQCfD_BwE</t>
  </si>
  <si>
    <t>Krystal</t>
  </si>
  <si>
    <t>https://www.feedo.cz/perwoll-renew-advanced-color-1-8-l-30-davek-praci-gel/?utm_campaign=Perwoll&amp;utm_medium=product&amp;utm_source=heureka.cz&amp;utm_term=F050154#2387531353</t>
  </si>
  <si>
    <t>perwoll</t>
  </si>
  <si>
    <t>https://www.eva.cz/zbozi/DRO43570/somat-lestidlo-lemon-750-ml/?gclid=EAIaIQobChMI65C_0pzH8gIVCZeyCh1sWge8EAQYCiABEgIDp_D_BwE</t>
  </si>
  <si>
    <t>leštidlo</t>
  </si>
  <si>
    <r>
      <rPr>
        <b/>
        <sz val="11"/>
        <color theme="1"/>
        <rFont val="Calibri"/>
        <family val="2"/>
        <charset val="238"/>
        <scheme val="minor"/>
      </rPr>
      <t xml:space="preserve">7) SOMAT leštidlo Lemon 750 ml, </t>
    </r>
    <r>
      <rPr>
        <sz val="11"/>
        <color theme="1"/>
        <rFont val="Calibri"/>
        <family val="2"/>
        <charset val="238"/>
        <scheme val="minor"/>
      </rPr>
      <t xml:space="preserve">vytváří na nádobí křišťálově jasný lesk, navíc odstraňuje zbytky, které mohou v myčce zůstat během mycího cyklu, přináší vysoký lesk beze skvrn a vápenatých usazenin                                                 </t>
    </r>
  </si>
  <si>
    <t>https://sklenenatabule.cz/obchod/uterka-na-sklenene-tabule-netkana</t>
  </si>
  <si>
    <t>utěrky</t>
  </si>
  <si>
    <t>https://www.prostredkycistici.cz/indulona-profi-mesicek-oranzova-regeneracni-100-ml-ochranna?gclid=EAIaIQobChMIqpe1v4LJ8gIVUeJ3Ch1bDQFBEAsYBiABEgJVm_D_BwE</t>
  </si>
  <si>
    <t>indulona</t>
  </si>
  <si>
    <r>
      <t xml:space="preserve">1) </t>
    </r>
    <r>
      <rPr>
        <b/>
        <sz val="11"/>
        <rFont val="Calibri"/>
        <family val="2"/>
        <charset val="238"/>
        <scheme val="minor"/>
      </rPr>
      <t>SAVO original, obsah 4 litry</t>
    </r>
    <r>
      <rPr>
        <sz val="11"/>
        <rFont val="Calibri"/>
        <family val="2"/>
        <charset val="238"/>
        <scheme val="minor"/>
      </rPr>
      <t xml:space="preserve"> (4 kg)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</si>
  <si>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Jar
</t>
    </r>
    <r>
      <rPr>
        <sz val="11"/>
        <color theme="1"/>
        <rFont val="Calibri"/>
        <family val="2"/>
        <charset val="238"/>
        <scheme val="minor"/>
      </rPr>
      <t>Prostředek na mytí nádobí (900ml)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</si>
  <si>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 xml:space="preserve">Čistící prostředek na podlahu 
</t>
    </r>
    <r>
      <rPr>
        <sz val="11"/>
        <color theme="1"/>
        <rFont val="Calibri"/>
        <family val="2"/>
        <charset val="238"/>
        <scheme val="minor"/>
      </rPr>
      <t xml:space="preserve">Krystal na podlahy s Alfaalkoholem obsah 5 litrů,
</t>
    </r>
    <r>
      <rPr>
        <sz val="9"/>
        <color theme="1"/>
        <rFont val="Calibri"/>
        <family val="2"/>
        <charset val="238"/>
        <scheme val="minor"/>
      </rPr>
      <t>pro čištění a ochranu všech nesavých povrchů včetně plovoucích podlah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</si>
  <si>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 xml:space="preserve">Víceúčelová utěrka z netkané textilie
</t>
    </r>
    <r>
      <rPr>
        <sz val="11"/>
        <color theme="1"/>
        <rFont val="Calibri"/>
        <family val="2"/>
        <charset val="238"/>
        <scheme val="minor"/>
      </rPr>
      <t xml:space="preserve"> (60% viskóza, 25% polyester, 15% polypropylen)
vhodná pro čištění všech typů povrchů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</si>
</sst>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7" fillId="0" borderId="0" xfId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30480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</xdr:row>
      <xdr:rowOff>133350</xdr:rowOff>
    </xdr:from>
    <xdr:to>
      <xdr:col>1</xdr:col>
      <xdr:colOff>1238250</xdr:colOff>
      <xdr:row>2</xdr:row>
      <xdr:rowOff>1162050</xdr:rowOff>
    </xdr:to>
    <xdr:pic>
      <xdr:nvPicPr>
        <xdr:cNvPr id="10" name="Obrázek 2">
          <a:extLst>
            <a:ext uri="{FF2B5EF4-FFF2-40B4-BE49-F238E27FC236}">
              <a16:creationId xmlns:a16="http://schemas.microsoft.com/office/drawing/2014/main" id="{AFD274AE-A859-4B43-A2F8-B8259A60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552700"/>
          <a:ext cx="11049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4</xdr:row>
      <xdr:rowOff>114300</xdr:rowOff>
    </xdr:from>
    <xdr:to>
      <xdr:col>1</xdr:col>
      <xdr:colOff>1219200</xdr:colOff>
      <xdr:row>4</xdr:row>
      <xdr:rowOff>1352550</xdr:rowOff>
    </xdr:to>
    <xdr:pic>
      <xdr:nvPicPr>
        <xdr:cNvPr id="20" name="Obrázek 2">
          <a:extLst>
            <a:ext uri="{FF2B5EF4-FFF2-40B4-BE49-F238E27FC236}">
              <a16:creationId xmlns:a16="http://schemas.microsoft.com/office/drawing/2014/main" id="{CDCCBAA0-DF62-4AD4-8D21-10A60CB0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0525125"/>
          <a:ext cx="9525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76201</xdr:rowOff>
    </xdr:from>
    <xdr:to>
      <xdr:col>1</xdr:col>
      <xdr:colOff>1333500</xdr:colOff>
      <xdr:row>3</xdr:row>
      <xdr:rowOff>1447800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DAF95D3-353E-4028-BCB1-FE50E1FA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14525" y="4029076"/>
          <a:ext cx="1257300" cy="137159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6</xdr:row>
      <xdr:rowOff>119241</xdr:rowOff>
    </xdr:from>
    <xdr:to>
      <xdr:col>1</xdr:col>
      <xdr:colOff>1238250</xdr:colOff>
      <xdr:row>6</xdr:row>
      <xdr:rowOff>1362075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6C011F7-14E9-402B-8441-E9684720A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90725" y="11025366"/>
          <a:ext cx="1085850" cy="124283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</xdr:row>
      <xdr:rowOff>342900</xdr:rowOff>
    </xdr:from>
    <xdr:to>
      <xdr:col>1</xdr:col>
      <xdr:colOff>1136609</xdr:colOff>
      <xdr:row>5</xdr:row>
      <xdr:rowOff>1123256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6C721EB-032D-4FCD-9737-AE0EA0F40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81200" y="7781925"/>
          <a:ext cx="99373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stredkycistici.cz/indulona-profi-mesicek-oranzova-regeneracni-100-ml-ochranna?gclid=EAIaIQobChMIqpe1v4LJ8gIVUeJ3Ch1bDQFBEAsYBiABEgJVm_D_BwE" TargetMode="External"/><Relationship Id="rId3" Type="http://schemas.openxmlformats.org/officeDocument/2006/relationships/hyperlink" Target="https://www.vernatshop.cz/jar-prostredek-na-nadobi-citron-900ml/?gclid=EAIaIQobChMIob36sY_H8gIVEamyCh08BwAtEAQYBSABEgI7-_D_BwE" TargetMode="External"/><Relationship Id="rId7" Type="http://schemas.openxmlformats.org/officeDocument/2006/relationships/hyperlink" Target="https://sklenenatabule.cz/obchod/uterka-na-sklenene-tabule-netkana" TargetMode="External"/><Relationship Id="rId2" Type="http://schemas.openxmlformats.org/officeDocument/2006/relationships/hyperlink" Target="https://www.vmd-drogerie.cz/savo-original-dezinfekce-vody-a-povrchu-ucinne-odstranuje-99-9-bakterii-4-kg/?gclid=EAIaIQobChMI-Kf80I3H8gIViKSyCh19DgyeEAQYCiABEgK1evD_BwE" TargetMode="External"/><Relationship Id="rId1" Type="http://schemas.openxmlformats.org/officeDocument/2006/relationships/hyperlink" Target="https://www.eva.cz/zbozi/DRO19691/solvina-profi-abrazivni-450-g/" TargetMode="External"/><Relationship Id="rId6" Type="http://schemas.openxmlformats.org/officeDocument/2006/relationships/hyperlink" Target="https://www.eva.cz/zbozi/DRO43570/somat-lestidlo-lemon-750-ml/?gclid=EAIaIQobChMI65C_0pzH8gIVCZeyCh1sWge8EAQYCiABEgIDp_D_BwE" TargetMode="External"/><Relationship Id="rId5" Type="http://schemas.openxmlformats.org/officeDocument/2006/relationships/hyperlink" Target="https://www.feedo.cz/perwoll-renew-advanced-color-1-8-l-30-davek-praci-gel/?utm_campaign=Perwoll&amp;utm_medium=product&amp;utm_source=heureka.cz&amp;utm_term=F050154" TargetMode="External"/><Relationship Id="rId4" Type="http://schemas.openxmlformats.org/officeDocument/2006/relationships/hyperlink" Target="https://vybaveniprouklid.cz/krystal-na-podlahy-s-alfaalkoholem-5-l-lesk/1754?gclid=EAIaIQobChMIn5Hq4ZPH8gIVkJ-yCh10agHzEAQYASABEgLQCfD_BwE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topLeftCell="A4" zoomScaleNormal="100" workbookViewId="0">
      <selection activeCell="D7" sqref="D7"/>
    </sheetView>
  </sheetViews>
  <sheetFormatPr defaultColWidth="9.140625" defaultRowHeight="15" x14ac:dyDescent="0.25"/>
  <cols>
    <col min="1" max="1" width="25.7109375" customWidth="1"/>
    <col min="2" max="2" width="19.7109375" customWidth="1"/>
    <col min="3" max="3" width="8.7109375" customWidth="1"/>
    <col min="4" max="7" width="9.42578125" customWidth="1"/>
  </cols>
  <sheetData>
    <row r="1" spans="1:7" ht="44.25" customHeight="1" thickBot="1" x14ac:dyDescent="0.3">
      <c r="A1" s="20" t="s">
        <v>7</v>
      </c>
      <c r="B1" s="21"/>
      <c r="C1" s="21"/>
      <c r="D1" s="21"/>
      <c r="E1" s="21"/>
      <c r="F1" s="21"/>
      <c r="G1" s="22"/>
    </row>
    <row r="2" spans="1:7" ht="40.5" customHeight="1" x14ac:dyDescent="0.25">
      <c r="A2" s="8" t="s">
        <v>12</v>
      </c>
      <c r="B2" s="6" t="s">
        <v>0</v>
      </c>
      <c r="C2" s="8" t="s">
        <v>5</v>
      </c>
      <c r="D2" s="7" t="s">
        <v>3</v>
      </c>
      <c r="E2" s="7" t="s">
        <v>4</v>
      </c>
      <c r="F2" s="7" t="s">
        <v>1</v>
      </c>
      <c r="G2" s="7" t="s">
        <v>2</v>
      </c>
    </row>
    <row r="3" spans="1:7" ht="113.25" customHeight="1" x14ac:dyDescent="0.25">
      <c r="A3" s="3" t="s">
        <v>29</v>
      </c>
      <c r="B3" s="2" t="s">
        <v>8</v>
      </c>
      <c r="C3" s="14">
        <v>2</v>
      </c>
      <c r="D3" s="15">
        <v>95.04</v>
      </c>
      <c r="E3" s="10">
        <f t="shared" ref="E3:E7" si="0">D3*1.21</f>
        <v>114.9984</v>
      </c>
      <c r="F3" s="10">
        <f t="shared" ref="F3" si="1">C3*D3</f>
        <v>190.08</v>
      </c>
      <c r="G3" s="12">
        <f t="shared" ref="G3" si="2">F3*1.21</f>
        <v>229.99680000000001</v>
      </c>
    </row>
    <row r="4" spans="1:7" ht="145.5" customHeight="1" x14ac:dyDescent="0.25">
      <c r="A4" s="4" t="s">
        <v>30</v>
      </c>
      <c r="B4" s="9" t="s">
        <v>17</v>
      </c>
      <c r="C4" s="9">
        <v>3</v>
      </c>
      <c r="D4" s="11">
        <v>32.229999999999997</v>
      </c>
      <c r="E4" s="10">
        <f t="shared" si="0"/>
        <v>38.998299999999993</v>
      </c>
      <c r="F4" s="10">
        <f t="shared" ref="F4" si="3">C4*D4</f>
        <v>96.69</v>
      </c>
      <c r="G4" s="12">
        <f t="shared" ref="G4" si="4">F4*1.21</f>
        <v>116.99489999999999</v>
      </c>
    </row>
    <row r="5" spans="1:7" ht="136.5" customHeight="1" x14ac:dyDescent="0.25">
      <c r="A5" s="4" t="s">
        <v>31</v>
      </c>
      <c r="B5" s="16" t="s">
        <v>17</v>
      </c>
      <c r="C5" s="2">
        <v>3</v>
      </c>
      <c r="D5" s="11">
        <v>140.19999999999999</v>
      </c>
      <c r="E5" s="10">
        <f t="shared" si="0"/>
        <v>169.64199999999997</v>
      </c>
      <c r="F5" s="10">
        <f t="shared" ref="F5:F6" si="5">C5*D5</f>
        <v>420.59999999999997</v>
      </c>
      <c r="G5" s="12">
        <f t="shared" ref="G5:G6" si="6">F5*1.21</f>
        <v>508.92599999999993</v>
      </c>
    </row>
    <row r="6" spans="1:7" ht="136.5" customHeight="1" x14ac:dyDescent="0.25">
      <c r="A6" s="4" t="s">
        <v>32</v>
      </c>
      <c r="B6" s="16" t="s">
        <v>10</v>
      </c>
      <c r="C6" s="2">
        <v>20</v>
      </c>
      <c r="D6" s="11">
        <v>15.7</v>
      </c>
      <c r="E6" s="10">
        <f t="shared" si="0"/>
        <v>18.997</v>
      </c>
      <c r="F6" s="10">
        <f t="shared" si="5"/>
        <v>314</v>
      </c>
      <c r="G6" s="12">
        <f t="shared" si="6"/>
        <v>379.94</v>
      </c>
    </row>
    <row r="7" spans="1:7" ht="136.5" customHeight="1" x14ac:dyDescent="0.25">
      <c r="A7" s="17" t="s">
        <v>24</v>
      </c>
      <c r="B7" s="2" t="s">
        <v>17</v>
      </c>
      <c r="C7" s="18">
        <v>3</v>
      </c>
      <c r="D7" s="10">
        <v>59</v>
      </c>
      <c r="E7" s="10">
        <f t="shared" si="0"/>
        <v>71.39</v>
      </c>
      <c r="F7" s="10">
        <f>C7*D7</f>
        <v>177</v>
      </c>
      <c r="G7" s="10">
        <f t="shared" ref="G7:G8" si="7">F7*1.21</f>
        <v>214.17</v>
      </c>
    </row>
    <row r="8" spans="1:7" ht="39.6" customHeight="1" x14ac:dyDescent="0.25">
      <c r="A8" s="4" t="s">
        <v>6</v>
      </c>
      <c r="B8" s="5"/>
      <c r="C8" s="5"/>
      <c r="D8" s="5"/>
      <c r="E8" s="5"/>
      <c r="F8" s="24">
        <f>SUM(F3:F7)</f>
        <v>1198.3699999999999</v>
      </c>
      <c r="G8" s="23">
        <f t="shared" si="7"/>
        <v>1450.0276999999999</v>
      </c>
    </row>
    <row r="9" spans="1:7" ht="15" customHeight="1" x14ac:dyDescent="0.25">
      <c r="A9" s="1"/>
      <c r="D9" s="1"/>
      <c r="E9" s="1"/>
      <c r="F9" s="1"/>
      <c r="G9" s="13"/>
    </row>
    <row r="10" spans="1:7" ht="15" customHeight="1" x14ac:dyDescent="0.25">
      <c r="A10" s="1"/>
      <c r="D10" s="1"/>
      <c r="E10" s="1"/>
      <c r="F10" s="1"/>
      <c r="G10" s="1"/>
    </row>
    <row r="11" spans="1:7" ht="15" customHeight="1" x14ac:dyDescent="0.25">
      <c r="A11" s="1"/>
      <c r="D11" s="1"/>
      <c r="E11" s="1"/>
      <c r="F11" s="1"/>
      <c r="G11" s="1"/>
    </row>
    <row r="12" spans="1:7" x14ac:dyDescent="0.25">
      <c r="A12" s="1"/>
      <c r="D12" s="1"/>
      <c r="E12" s="1"/>
      <c r="F12" s="1"/>
      <c r="G12" s="1"/>
    </row>
    <row r="13" spans="1:7" x14ac:dyDescent="0.25">
      <c r="A13" s="1"/>
      <c r="D13" s="1"/>
      <c r="E13" s="1"/>
      <c r="F13" s="1"/>
      <c r="G13" s="1"/>
    </row>
    <row r="14" spans="1:7" x14ac:dyDescent="0.25">
      <c r="A14" s="1"/>
      <c r="D14" s="1"/>
      <c r="E14" s="1"/>
      <c r="F14" s="1"/>
      <c r="G14" s="1"/>
    </row>
    <row r="15" spans="1:7" x14ac:dyDescent="0.25">
      <c r="A15" s="1"/>
      <c r="D15" s="1"/>
      <c r="E15" s="1"/>
      <c r="F15" s="1"/>
      <c r="G15" s="1"/>
    </row>
    <row r="16" spans="1:7" x14ac:dyDescent="0.25">
      <c r="A16" s="1"/>
      <c r="D16" s="1"/>
      <c r="E16" s="1"/>
      <c r="F16" s="1"/>
      <c r="G16" s="1"/>
    </row>
    <row r="17" spans="1:7" x14ac:dyDescent="0.25">
      <c r="A17" s="1"/>
      <c r="D17" s="1"/>
      <c r="E17" s="1"/>
      <c r="F17" s="1"/>
      <c r="G17" s="1"/>
    </row>
    <row r="18" spans="1:7" x14ac:dyDescent="0.25">
      <c r="A18" s="1"/>
      <c r="D18" s="1"/>
      <c r="E18" s="1"/>
      <c r="F18" s="1"/>
      <c r="G18" s="1"/>
    </row>
    <row r="19" spans="1:7" x14ac:dyDescent="0.25">
      <c r="A19" s="1"/>
      <c r="D19" s="1"/>
      <c r="E19" s="1"/>
      <c r="F19" s="1"/>
      <c r="G19" s="1"/>
    </row>
    <row r="20" spans="1:7" x14ac:dyDescent="0.25">
      <c r="A20" s="1"/>
      <c r="D20" s="1"/>
      <c r="E20" s="1"/>
      <c r="F20" s="1"/>
      <c r="G2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s="19" t="s">
        <v>9</v>
      </c>
    </row>
    <row r="3" spans="1:1" x14ac:dyDescent="0.25">
      <c r="A3" t="s">
        <v>14</v>
      </c>
    </row>
    <row r="4" spans="1:1" x14ac:dyDescent="0.25">
      <c r="A4" s="19" t="s">
        <v>13</v>
      </c>
    </row>
    <row r="5" spans="1:1" x14ac:dyDescent="0.25">
      <c r="A5" t="s">
        <v>16</v>
      </c>
    </row>
    <row r="6" spans="1:1" x14ac:dyDescent="0.25">
      <c r="A6" s="19" t="s">
        <v>15</v>
      </c>
    </row>
    <row r="7" spans="1:1" x14ac:dyDescent="0.25">
      <c r="A7" t="s">
        <v>19</v>
      </c>
    </row>
    <row r="8" spans="1:1" x14ac:dyDescent="0.25">
      <c r="A8" s="19" t="s">
        <v>18</v>
      </c>
    </row>
    <row r="9" spans="1:1" x14ac:dyDescent="0.25">
      <c r="A9" t="s">
        <v>21</v>
      </c>
    </row>
    <row r="10" spans="1:1" x14ac:dyDescent="0.25">
      <c r="A10" s="19" t="s">
        <v>20</v>
      </c>
    </row>
    <row r="11" spans="1:1" x14ac:dyDescent="0.25">
      <c r="A11" t="s">
        <v>23</v>
      </c>
    </row>
    <row r="12" spans="1:1" x14ac:dyDescent="0.25">
      <c r="A12" s="19" t="s">
        <v>22</v>
      </c>
    </row>
    <row r="13" spans="1:1" x14ac:dyDescent="0.25">
      <c r="A13" t="s">
        <v>26</v>
      </c>
    </row>
    <row r="14" spans="1:1" x14ac:dyDescent="0.25">
      <c r="A14" s="19" t="s">
        <v>25</v>
      </c>
    </row>
    <row r="15" spans="1:1" x14ac:dyDescent="0.25">
      <c r="A15" t="s">
        <v>28</v>
      </c>
    </row>
    <row r="16" spans="1:1" x14ac:dyDescent="0.25">
      <c r="A16" s="19" t="s">
        <v>27</v>
      </c>
    </row>
  </sheetData>
  <hyperlinks>
    <hyperlink ref="A2" r:id="rId1" xr:uid="{60C76E32-4A5B-4834-99B2-D76B151CF2F0}"/>
    <hyperlink ref="A4" r:id="rId2" xr:uid="{5F288185-2FA2-4C31-8143-19A4797B1884}"/>
    <hyperlink ref="A6" r:id="rId3" xr:uid="{54AE1057-E4C1-4744-AF65-9634FCB0C6BD}"/>
    <hyperlink ref="A8" r:id="rId4" xr:uid="{86847205-9A10-4F1D-8E1B-7694A8D8E2B9}"/>
    <hyperlink ref="A10" r:id="rId5" location="2387531353" xr:uid="{092FCB61-7433-4CC8-A395-D0E35A0A4B32}"/>
    <hyperlink ref="A12" r:id="rId6" xr:uid="{81B7F265-69D8-4DC9-8BAC-EE031E9FF897}"/>
    <hyperlink ref="A14" r:id="rId7" xr:uid="{9AF75229-0E43-42CF-88DA-7E9B69A5AC62}"/>
    <hyperlink ref="A16" r:id="rId8" xr:uid="{D5F5D1D9-43A8-44BB-9E59-D4B3A6E71AE6}"/>
  </hyperlinks>
  <pageMargins left="0.7" right="0.7" top="0.78740157499999996" bottom="0.78740157499999996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9" sqref="F19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2021-08-24T06:34:42Z</cp:lastPrinted>
  <dcterms:created xsi:type="dcterms:W3CDTF">2013-02-08T05:26:42Z</dcterms:created>
  <dcterms:modified xsi:type="dcterms:W3CDTF">2021-09-03T12:56:42Z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2019-05-20T07:55:36.3979105Z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d2d9560f-4123-4a9a-9bc3-5899b785e5c3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