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/>
  <xr:revisionPtr revIDLastSave="0" documentId="13_ncr:1_{2D477D0C-3DFA-433B-AF5F-DDBEA9642F0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45" i="1" l="1"/>
  <c r="F44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7" i="1"/>
</calcChain>
</file>

<file path=xl/sharedStrings.xml><?xml version="1.0" encoding="utf-8"?>
<sst xmlns="http://schemas.openxmlformats.org/spreadsheetml/2006/main" count="85" uniqueCount="54">
  <si>
    <t>Rozpočet</t>
  </si>
  <si>
    <t>Stavba</t>
  </si>
  <si>
    <t>P.č.</t>
  </si>
  <si>
    <t>Popis</t>
  </si>
  <si>
    <t>MJ</t>
  </si>
  <si>
    <t>Množství celkem</t>
  </si>
  <si>
    <t>Cena jednotková</t>
  </si>
  <si>
    <t>Cena celkem</t>
  </si>
  <si>
    <t>Sazba DPH</t>
  </si>
  <si>
    <t>soubor</t>
  </si>
  <si>
    <t>Ležatý rozvod v suterénu + stavební přípomoce</t>
  </si>
  <si>
    <t>KG200 – plastová hrdlová trubka DN 200, L=0,5m</t>
  </si>
  <si>
    <t>KG-200 zátka DN 200</t>
  </si>
  <si>
    <t>KG-160 zátka DN 160</t>
  </si>
  <si>
    <t>KG200/160, redukce potrubí 200 x 160</t>
  </si>
  <si>
    <t>KG160/110/45°, hrdlová odbočka redukovaná</t>
  </si>
  <si>
    <t>m</t>
  </si>
  <si>
    <t>KG160 – plastová hrdlová trubka DN 160 včetně kolen 15°,30°,87°+objímky a šrouby, hmoždinky</t>
  </si>
  <si>
    <t>RŠ3- plastové šachtové dno DN425, sběrné 90°+těsnění, na potrubí DN160 + svislá šachtová trubka 425, L=0,5m, + plastový pachotěsný poklop 425 s madly</t>
  </si>
  <si>
    <t>RŠ4- plastové šachtové dno DN425, sběrné 90°+těsnění, na potrubí DN160 + svislá šachtová trubka 425, L=2m, + teleskopická trubka 425x750 s těsněním + litinový poklop B125 do teleskopické trubky 425</t>
  </si>
  <si>
    <t>KG160/160/45°, hrdlová odbočka</t>
  </si>
  <si>
    <t>těsnící a spojovací materiál, tlaková zkouška</t>
  </si>
  <si>
    <t xml:space="preserve">montáž + doprava </t>
  </si>
  <si>
    <t>průraz  200/200mm ve smíšeném zdivu o tl. do 0,6m pro KG-potrubí DN160</t>
  </si>
  <si>
    <t>průraz 200/200mm ve smíšeném zdivu o tl. do 1,0m pro KG-potrubí DN160</t>
  </si>
  <si>
    <t>vysekání keramické dlažby v průjezdu</t>
  </si>
  <si>
    <t>položení betonu  pod novou keramickou dlažbu</t>
  </si>
  <si>
    <t xml:space="preserve">položení nové keramické dlažby do lepidla+vyspárování, / atyp.dlažba /  </t>
  </si>
  <si>
    <t xml:space="preserve">výkop rýhy v průjezdu š=0,6m, L=4m, Hl=2,3m  </t>
  </si>
  <si>
    <t>přesun výkopku na deponii ve dvoře</t>
  </si>
  <si>
    <t xml:space="preserve">dřevěné pažení rýhy hluboké 2,5m  </t>
  </si>
  <si>
    <t xml:space="preserve">zasypání rýhy </t>
  </si>
  <si>
    <t>obezdívka  potrubí  KG 160, procházejícího zdivem o tl. do 1000mm</t>
  </si>
  <si>
    <t>štěrk frakce 32mm, výplň ztraceného bednění + zásyp plastového potrubí, obestavěného tvárnicemi ze ztraceného bednění a obsyp  RŠ1, RŠ2, RŠ3</t>
  </si>
  <si>
    <t>montáž, přesun hmot, úklid staveniště, doprava</t>
  </si>
  <si>
    <t>RŠ1- plastové šachtové dno DN425, sběrné 90° + těsnění na potrubí DN200/200 + svislá šachtová trubka 425, L=0,5m + plastový pachotěsný poklop 425 s madly</t>
  </si>
  <si>
    <t>ks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</si>
  <si>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</si>
  <si>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</si>
  <si>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CELKEM</t>
  </si>
  <si>
    <t>CELKEM S DPH</t>
  </si>
  <si>
    <t>RŠ2- plastové šachtové dno DN425, průtočné 90°+těsnění, na potrubí DN160/160 + svislá šachtová trubka 425, L=0,5m, + plastový pachotěsný poklop 425 s madly</t>
  </si>
  <si>
    <t>průraz 1000/1000mm ve smíšeném zdivu o tl. 300mm-prostup pod schodiště</t>
  </si>
  <si>
    <t>vybrání suti pod schodištěm, vynesení do přistaveného kontejneru + skládka</t>
  </si>
  <si>
    <t>vysekání podkladního betonu pod dlažbou.tl. 150mm</t>
  </si>
  <si>
    <t>podsyp potrubí a plastové revizní šachty RŠ4 ve vykopané rýze</t>
  </si>
  <si>
    <t>upěchování zásypu v rýze</t>
  </si>
  <si>
    <t>zadláždění litinového poklopu DN425mm u nové plastové revizní šachty RŠ4</t>
  </si>
  <si>
    <t>odvoz zbylého výkopku do sběrného dvora</t>
  </si>
  <si>
    <t>obezdívka potrubí KG160, procházejícího zdivem o tl. do 600mm</t>
  </si>
  <si>
    <t>zazdívka otvoru 1000/1000mm pod schodištěm</t>
  </si>
  <si>
    <t>podbetonování první vrstvy ztraceného bednění v kontaktu s pův. podlahou</t>
  </si>
  <si>
    <t>bet. tvárnice 300/250/500mm–ztracené bednění, zdění 3 vrstvy na sucho</t>
  </si>
  <si>
    <t>Příloha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</si>
</sst>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49" fontId="2" fillId="0" borderId="1" xfId="0" applyNumberFormat="1" applyFont="1" applyBorder="1" applyAlignment="1">
      <alignment wrapText="1"/>
    </xf>
    <xf numFmtId="9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4" fillId="2" borderId="1" xfId="0" applyNumberFormat="1" applyFont="1" applyFill="1" applyBorder="1" applyAlignment="1">
      <alignment wrapText="1"/>
    </xf>
    <xf numFmtId="164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4" fillId="3" borderId="1" xfId="0" applyNumberFormat="1" applyFont="1" applyFill="1" applyBorder="1" applyAlignment="1">
      <alignment wrapText="1"/>
    </xf>
    <xf numFmtId="164" fontId="0" fillId="3" borderId="1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8"/>
  <sheetViews>
    <sheetView tabSelected="1" zoomScale="130" zoomScaleNormal="130" workbookViewId="0">
      <selection activeCell="J34" sqref="J34"/>
    </sheetView>
  </sheetViews>
  <sheetFormatPr defaultRowHeight="15" x14ac:dyDescent="0.25"/>
  <cols>
    <col min="2" max="2" width="87" customWidth="1"/>
    <col min="3" max="4" width="8.85546875" style="1"/>
    <col min="5" max="5" width="11.85546875" style="1" customWidth="1"/>
    <col min="6" max="6" width="11.85546875" style="1" bestFit="1" customWidth="1"/>
    <col min="7" max="7" width="8.85546875" style="1"/>
  </cols>
  <sheetData>
    <row r="1" spans="1:7" x14ac:dyDescent="0.25">
      <c r="A1" t="s">
        <v>53</v>
      </c>
    </row>
    <row r="2" spans="1:7" x14ac:dyDescent="0.25">
      <c r="A2" s="2" t="s">
        <v>0</v>
      </c>
      <c r="B2" s="2"/>
      <c r="C2" s="6"/>
      <c r="D2" s="6"/>
      <c r="E2" s="6"/>
      <c r="F2" s="6"/>
      <c r="G2" s="6"/>
    </row>
    <row r="3" spans="1:7" ht="15.75" x14ac:dyDescent="0.25">
      <c r="A3" s="2" t="s">
        <v>1</v>
      </c>
      <c r="B3" s="3" t="s">
        <v>10</v>
      </c>
      <c r="C3" s="6"/>
      <c r="D3" s="6"/>
      <c r="E3" s="6"/>
      <c r="F3" s="6"/>
      <c r="G3" s="6"/>
    </row>
    <row r="4" spans="1:7" x14ac:dyDescent="0.25">
      <c r="A4" s="2"/>
      <c r="B4" s="2"/>
      <c r="C4" s="6"/>
      <c r="D4" s="6"/>
      <c r="E4" s="6"/>
      <c r="F4" s="6"/>
      <c r="G4" s="6"/>
    </row>
    <row r="5" spans="1:7" x14ac:dyDescent="0.25">
      <c r="A5" s="2"/>
      <c r="B5" s="2"/>
      <c r="C5" s="6"/>
      <c r="D5" s="6"/>
      <c r="E5" s="6"/>
      <c r="F5" s="6"/>
      <c r="G5" s="6"/>
    </row>
    <row r="6" spans="1:7" ht="30" x14ac:dyDescent="0.25">
      <c r="A6" s="4" t="s">
        <v>2</v>
      </c>
      <c r="B6" s="4" t="s">
        <v>3</v>
      </c>
      <c r="C6" s="4" t="s">
        <v>4</v>
      </c>
      <c r="D6" s="5" t="s">
        <v>5</v>
      </c>
      <c r="E6" s="5" t="s">
        <v>6</v>
      </c>
      <c r="F6" s="4" t="s">
        <v>7</v>
      </c>
      <c r="G6" s="5" t="s">
        <v>8</v>
      </c>
    </row>
    <row r="7" spans="1:7" ht="30" x14ac:dyDescent="0.25">
      <c r="A7" s="6">
        <v>1</v>
      </c>
      <c r="B7" s="7" t="s">
        <v>35</v>
      </c>
      <c r="C7" s="6" t="s">
        <v>9</v>
      </c>
      <c r="D7" s="6">
        <v>1</v>
      </c>
      <c r="E7" s="10">
        <v>0</v>
      </c>
      <c r="F7" s="10">
        <f>D7*E7</f>
        <v>0</v>
      </c>
      <c r="G7" s="8">
        <v>0.21</v>
      </c>
    </row>
    <row r="8" spans="1:7" ht="30" x14ac:dyDescent="0.25">
      <c r="A8" s="6">
        <v>2</v>
      </c>
      <c r="B8" s="9" t="s">
        <v>41</v>
      </c>
      <c r="C8" s="6" t="s">
        <v>9</v>
      </c>
      <c r="D8" s="6">
        <v>1</v>
      </c>
      <c r="E8" s="10">
        <v>0</v>
      </c>
      <c r="F8" s="10">
        <f t="shared" ref="F8:F42" si="0">D8*E8</f>
        <v>0</v>
      </c>
      <c r="G8" s="8">
        <v>0.21</v>
      </c>
    </row>
    <row r="9" spans="1:7" ht="30" x14ac:dyDescent="0.25">
      <c r="A9" s="6">
        <v>3</v>
      </c>
      <c r="B9" s="7" t="s">
        <v>18</v>
      </c>
      <c r="C9" s="6" t="s">
        <v>9</v>
      </c>
      <c r="D9" s="6">
        <v>1</v>
      </c>
      <c r="E9" s="10">
        <v>0</v>
      </c>
      <c r="F9" s="10">
        <f t="shared" si="0"/>
        <v>0</v>
      </c>
      <c r="G9" s="8">
        <v>0.21</v>
      </c>
    </row>
    <row r="10" spans="1:7" ht="45" x14ac:dyDescent="0.25">
      <c r="A10" s="6">
        <v>4</v>
      </c>
      <c r="B10" s="7" t="s">
        <v>19</v>
      </c>
      <c r="C10" s="6" t="s">
        <v>9</v>
      </c>
      <c r="D10" s="6">
        <v>1</v>
      </c>
      <c r="E10" s="10">
        <v>0</v>
      </c>
      <c r="F10" s="10">
        <f t="shared" si="0"/>
        <v>0</v>
      </c>
      <c r="G10" s="8">
        <v>0.21</v>
      </c>
    </row>
    <row r="11" spans="1:7" x14ac:dyDescent="0.25">
      <c r="A11" s="6">
        <v>5</v>
      </c>
      <c r="B11" s="7" t="s">
        <v>11</v>
      </c>
      <c r="C11" s="6" t="s">
        <v>16</v>
      </c>
      <c r="D11" s="6">
        <v>0.5</v>
      </c>
      <c r="E11" s="10">
        <v>0</v>
      </c>
      <c r="F11" s="10">
        <f t="shared" si="0"/>
        <v>0</v>
      </c>
      <c r="G11" s="8">
        <v>0.21</v>
      </c>
    </row>
    <row r="12" spans="1:7" x14ac:dyDescent="0.25">
      <c r="A12" s="6">
        <v>6</v>
      </c>
      <c r="B12" s="7" t="s">
        <v>17</v>
      </c>
      <c r="C12" s="6" t="s">
        <v>16</v>
      </c>
      <c r="D12" s="6">
        <v>50</v>
      </c>
      <c r="E12" s="10">
        <v>0</v>
      </c>
      <c r="F12" s="10">
        <f t="shared" si="0"/>
        <v>0</v>
      </c>
      <c r="G12" s="8">
        <v>0.21</v>
      </c>
    </row>
    <row r="13" spans="1:7" x14ac:dyDescent="0.25">
      <c r="A13" s="6">
        <v>7</v>
      </c>
      <c r="B13" s="7" t="s">
        <v>12</v>
      </c>
      <c r="C13" s="6" t="s">
        <v>36</v>
      </c>
      <c r="D13" s="6">
        <v>1</v>
      </c>
      <c r="E13" s="10">
        <v>0</v>
      </c>
      <c r="F13" s="10">
        <f t="shared" si="0"/>
        <v>0</v>
      </c>
      <c r="G13" s="8">
        <v>0.21</v>
      </c>
    </row>
    <row r="14" spans="1:7" x14ac:dyDescent="0.25">
      <c r="A14" s="6">
        <v>8</v>
      </c>
      <c r="B14" s="7" t="s">
        <v>13</v>
      </c>
      <c r="C14" s="6" t="s">
        <v>36</v>
      </c>
      <c r="D14" s="6">
        <v>5</v>
      </c>
      <c r="E14" s="10">
        <v>0</v>
      </c>
      <c r="F14" s="10">
        <f t="shared" si="0"/>
        <v>0</v>
      </c>
      <c r="G14" s="8">
        <v>0.21</v>
      </c>
    </row>
    <row r="15" spans="1:7" x14ac:dyDescent="0.25">
      <c r="A15" s="6">
        <v>9</v>
      </c>
      <c r="B15" s="7" t="s">
        <v>14</v>
      </c>
      <c r="C15" s="6" t="s">
        <v>36</v>
      </c>
      <c r="D15" s="6">
        <v>2</v>
      </c>
      <c r="E15" s="10">
        <v>0</v>
      </c>
      <c r="F15" s="10">
        <f t="shared" si="0"/>
        <v>0</v>
      </c>
      <c r="G15" s="8">
        <v>0.21</v>
      </c>
    </row>
    <row r="16" spans="1:7" x14ac:dyDescent="0.25">
      <c r="A16" s="6">
        <v>10</v>
      </c>
      <c r="B16" s="7" t="s">
        <v>20</v>
      </c>
      <c r="C16" s="6" t="s">
        <v>36</v>
      </c>
      <c r="D16" s="6">
        <v>1</v>
      </c>
      <c r="E16" s="10">
        <v>0</v>
      </c>
      <c r="F16" s="10">
        <f t="shared" si="0"/>
        <v>0</v>
      </c>
      <c r="G16" s="8">
        <v>0.21</v>
      </c>
    </row>
    <row r="17" spans="1:7" x14ac:dyDescent="0.25">
      <c r="A17" s="6">
        <v>11</v>
      </c>
      <c r="B17" s="7" t="s">
        <v>15</v>
      </c>
      <c r="C17" s="6" t="s">
        <v>36</v>
      </c>
      <c r="D17" s="6">
        <v>6</v>
      </c>
      <c r="E17" s="10">
        <v>0</v>
      </c>
      <c r="F17" s="10">
        <f t="shared" si="0"/>
        <v>0</v>
      </c>
      <c r="G17" s="8">
        <v>0.21</v>
      </c>
    </row>
    <row r="18" spans="1:7" x14ac:dyDescent="0.25">
      <c r="A18" s="6">
        <v>12</v>
      </c>
      <c r="B18" s="7" t="s">
        <v>21</v>
      </c>
      <c r="C18" s="6" t="s">
        <v>9</v>
      </c>
      <c r="D18" s="6">
        <v>1</v>
      </c>
      <c r="E18" s="10">
        <v>0</v>
      </c>
      <c r="F18" s="10">
        <f t="shared" si="0"/>
        <v>0</v>
      </c>
      <c r="G18" s="8">
        <v>0.21</v>
      </c>
    </row>
    <row r="19" spans="1:7" x14ac:dyDescent="0.25">
      <c r="A19" s="6">
        <v>13</v>
      </c>
      <c r="B19" s="7" t="s">
        <v>22</v>
      </c>
      <c r="C19" s="6" t="s">
        <v>9</v>
      </c>
      <c r="D19" s="6">
        <v>1</v>
      </c>
      <c r="E19" s="10">
        <v>0</v>
      </c>
      <c r="F19" s="10">
        <f t="shared" si="0"/>
        <v>0</v>
      </c>
      <c r="G19" s="8">
        <v>0.21</v>
      </c>
    </row>
    <row r="20" spans="1:7" x14ac:dyDescent="0.25">
      <c r="A20" s="6">
        <v>14</v>
      </c>
      <c r="B20" s="7" t="s">
        <v>23</v>
      </c>
      <c r="C20" s="6" t="s">
        <v>36</v>
      </c>
      <c r="D20" s="6">
        <v>6</v>
      </c>
      <c r="E20" s="10">
        <v>0</v>
      </c>
      <c r="F20" s="10">
        <f t="shared" si="0"/>
        <v>0</v>
      </c>
      <c r="G20" s="8">
        <v>0.21</v>
      </c>
    </row>
    <row r="21" spans="1:7" x14ac:dyDescent="0.25">
      <c r="A21" s="6">
        <v>15</v>
      </c>
      <c r="B21" s="9" t="s">
        <v>42</v>
      </c>
      <c r="C21" s="6" t="s">
        <v>36</v>
      </c>
      <c r="D21" s="6">
        <v>1</v>
      </c>
      <c r="E21" s="10">
        <v>0</v>
      </c>
      <c r="F21" s="10">
        <f t="shared" si="0"/>
        <v>0</v>
      </c>
      <c r="G21" s="8">
        <v>0.21</v>
      </c>
    </row>
    <row r="22" spans="1:7" x14ac:dyDescent="0.25">
      <c r="A22" s="6">
        <v>16</v>
      </c>
      <c r="B22" s="7" t="s">
        <v>24</v>
      </c>
      <c r="C22" s="6" t="s">
        <v>36</v>
      </c>
      <c r="D22" s="6">
        <v>2</v>
      </c>
      <c r="E22" s="10">
        <v>0</v>
      </c>
      <c r="F22" s="10">
        <f t="shared" si="0"/>
        <v>0</v>
      </c>
      <c r="G22" s="8">
        <v>0.21</v>
      </c>
    </row>
    <row r="23" spans="1:7" ht="17.25" x14ac:dyDescent="0.25">
      <c r="A23" s="6">
        <v>17</v>
      </c>
      <c r="B23" s="9" t="s">
        <v>43</v>
      </c>
      <c r="C23" s="6" t="s">
        <v>37</v>
      </c>
      <c r="D23" s="6">
        <v>18</v>
      </c>
      <c r="E23" s="10">
        <v>0</v>
      </c>
      <c r="F23" s="10">
        <f t="shared" si="0"/>
        <v>0</v>
      </c>
      <c r="G23" s="8">
        <v>0.21</v>
      </c>
    </row>
    <row r="24" spans="1:7" ht="17.25" x14ac:dyDescent="0.25">
      <c r="A24" s="6">
        <v>18</v>
      </c>
      <c r="B24" s="7" t="s">
        <v>25</v>
      </c>
      <c r="C24" s="6" t="s">
        <v>38</v>
      </c>
      <c r="D24" s="6">
        <v>4</v>
      </c>
      <c r="E24" s="10">
        <v>0</v>
      </c>
      <c r="F24" s="10">
        <f t="shared" si="0"/>
        <v>0</v>
      </c>
      <c r="G24" s="8">
        <v>0.21</v>
      </c>
    </row>
    <row r="25" spans="1:7" ht="17.25" x14ac:dyDescent="0.25">
      <c r="A25" s="6">
        <v>19</v>
      </c>
      <c r="B25" s="9" t="s">
        <v>44</v>
      </c>
      <c r="C25" s="6" t="s">
        <v>38</v>
      </c>
      <c r="D25" s="6">
        <v>4</v>
      </c>
      <c r="E25" s="10">
        <v>0</v>
      </c>
      <c r="F25" s="10">
        <f t="shared" si="0"/>
        <v>0</v>
      </c>
      <c r="G25" s="8">
        <v>0.21</v>
      </c>
    </row>
    <row r="26" spans="1:7" ht="17.25" x14ac:dyDescent="0.25">
      <c r="A26" s="6">
        <v>20</v>
      </c>
      <c r="B26" s="7" t="s">
        <v>28</v>
      </c>
      <c r="C26" s="6" t="s">
        <v>37</v>
      </c>
      <c r="D26" s="6">
        <v>5.5</v>
      </c>
      <c r="E26" s="10">
        <v>0</v>
      </c>
      <c r="F26" s="10">
        <f t="shared" si="0"/>
        <v>0</v>
      </c>
      <c r="G26" s="8">
        <v>0.21</v>
      </c>
    </row>
    <row r="27" spans="1:7" ht="17.25" x14ac:dyDescent="0.25">
      <c r="A27" s="6">
        <v>21</v>
      </c>
      <c r="B27" s="7" t="s">
        <v>29</v>
      </c>
      <c r="C27" s="6" t="s">
        <v>37</v>
      </c>
      <c r="D27" s="6">
        <v>5.5</v>
      </c>
      <c r="E27" s="10">
        <v>0</v>
      </c>
      <c r="F27" s="10">
        <f t="shared" si="0"/>
        <v>0</v>
      </c>
      <c r="G27" s="8">
        <v>0.21</v>
      </c>
    </row>
    <row r="28" spans="1:7" ht="17.25" x14ac:dyDescent="0.25">
      <c r="A28" s="6">
        <v>22</v>
      </c>
      <c r="B28" s="7" t="s">
        <v>30</v>
      </c>
      <c r="C28" s="6" t="s">
        <v>38</v>
      </c>
      <c r="D28" s="6">
        <v>20</v>
      </c>
      <c r="E28" s="10">
        <v>0</v>
      </c>
      <c r="F28" s="10">
        <f t="shared" si="0"/>
        <v>0</v>
      </c>
      <c r="G28" s="8">
        <v>0.21</v>
      </c>
    </row>
    <row r="29" spans="1:7" ht="17.25" x14ac:dyDescent="0.25">
      <c r="A29" s="6">
        <v>23</v>
      </c>
      <c r="B29" s="9" t="s">
        <v>45</v>
      </c>
      <c r="C29" s="6" t="s">
        <v>37</v>
      </c>
      <c r="D29" s="6">
        <v>1</v>
      </c>
      <c r="E29" s="10">
        <v>0</v>
      </c>
      <c r="F29" s="10">
        <f t="shared" si="0"/>
        <v>0</v>
      </c>
      <c r="G29" s="8">
        <v>0.21</v>
      </c>
    </row>
    <row r="30" spans="1:7" ht="17.25" x14ac:dyDescent="0.25">
      <c r="A30" s="6">
        <v>24</v>
      </c>
      <c r="B30" s="7" t="s">
        <v>31</v>
      </c>
      <c r="C30" s="6" t="s">
        <v>37</v>
      </c>
      <c r="D30" s="6">
        <v>4.5</v>
      </c>
      <c r="E30" s="10">
        <v>0</v>
      </c>
      <c r="F30" s="10">
        <f t="shared" si="0"/>
        <v>0</v>
      </c>
      <c r="G30" s="8">
        <v>0.21</v>
      </c>
    </row>
    <row r="31" spans="1:7" ht="17.25" x14ac:dyDescent="0.25">
      <c r="A31" s="6">
        <v>25</v>
      </c>
      <c r="B31" s="9" t="s">
        <v>46</v>
      </c>
      <c r="C31" s="6" t="s">
        <v>37</v>
      </c>
      <c r="D31" s="6">
        <v>5.5</v>
      </c>
      <c r="E31" s="10">
        <v>0</v>
      </c>
      <c r="F31" s="10">
        <f t="shared" si="0"/>
        <v>0</v>
      </c>
      <c r="G31" s="8">
        <v>0.21</v>
      </c>
    </row>
    <row r="32" spans="1:7" ht="17.25" x14ac:dyDescent="0.25">
      <c r="A32" s="6">
        <v>26</v>
      </c>
      <c r="B32" s="7" t="s">
        <v>26</v>
      </c>
      <c r="C32" s="6" t="s">
        <v>37</v>
      </c>
      <c r="D32" s="6">
        <v>0.5</v>
      </c>
      <c r="E32" s="10">
        <v>0</v>
      </c>
      <c r="F32" s="10">
        <f t="shared" si="0"/>
        <v>0</v>
      </c>
      <c r="G32" s="8">
        <v>0.21</v>
      </c>
    </row>
    <row r="33" spans="1:7" ht="17.25" x14ac:dyDescent="0.25">
      <c r="A33" s="6">
        <v>27</v>
      </c>
      <c r="B33" s="7" t="s">
        <v>27</v>
      </c>
      <c r="C33" s="6" t="s">
        <v>38</v>
      </c>
      <c r="D33" s="6">
        <v>4</v>
      </c>
      <c r="E33" s="10">
        <v>0</v>
      </c>
      <c r="F33" s="10">
        <f t="shared" si="0"/>
        <v>0</v>
      </c>
      <c r="G33" s="8">
        <v>0.21</v>
      </c>
    </row>
    <row r="34" spans="1:7" x14ac:dyDescent="0.25">
      <c r="A34" s="6">
        <v>28</v>
      </c>
      <c r="B34" s="9" t="s">
        <v>47</v>
      </c>
      <c r="C34" s="6" t="s">
        <v>9</v>
      </c>
      <c r="D34" s="6">
        <v>1</v>
      </c>
      <c r="E34" s="10">
        <v>0</v>
      </c>
      <c r="F34" s="10">
        <f t="shared" si="0"/>
        <v>0</v>
      </c>
      <c r="G34" s="8">
        <v>0.21</v>
      </c>
    </row>
    <row r="35" spans="1:7" ht="17.25" x14ac:dyDescent="0.25">
      <c r="A35" s="6">
        <v>29</v>
      </c>
      <c r="B35" s="9" t="s">
        <v>48</v>
      </c>
      <c r="C35" s="6" t="s">
        <v>37</v>
      </c>
      <c r="D35" s="6">
        <v>1</v>
      </c>
      <c r="E35" s="10">
        <v>0</v>
      </c>
      <c r="F35" s="10">
        <f t="shared" si="0"/>
        <v>0</v>
      </c>
      <c r="G35" s="8">
        <v>0.21</v>
      </c>
    </row>
    <row r="36" spans="1:7" x14ac:dyDescent="0.25">
      <c r="A36" s="6">
        <v>30</v>
      </c>
      <c r="B36" s="9" t="s">
        <v>49</v>
      </c>
      <c r="C36" s="6" t="s">
        <v>36</v>
      </c>
      <c r="D36" s="6">
        <v>6</v>
      </c>
      <c r="E36" s="10">
        <v>0</v>
      </c>
      <c r="F36" s="10">
        <f t="shared" si="0"/>
        <v>0</v>
      </c>
      <c r="G36" s="8">
        <v>0.21</v>
      </c>
    </row>
    <row r="37" spans="1:7" x14ac:dyDescent="0.25">
      <c r="A37" s="6">
        <v>31</v>
      </c>
      <c r="B37" s="7" t="s">
        <v>32</v>
      </c>
      <c r="C37" s="6" t="s">
        <v>36</v>
      </c>
      <c r="D37" s="6">
        <v>1</v>
      </c>
      <c r="E37" s="10">
        <v>0</v>
      </c>
      <c r="F37" s="10">
        <f t="shared" si="0"/>
        <v>0</v>
      </c>
      <c r="G37" s="8">
        <v>0.21</v>
      </c>
    </row>
    <row r="38" spans="1:7" x14ac:dyDescent="0.25">
      <c r="A38" s="6">
        <v>32</v>
      </c>
      <c r="B38" s="9" t="s">
        <v>50</v>
      </c>
      <c r="C38" s="6" t="s">
        <v>36</v>
      </c>
      <c r="D38" s="6">
        <v>1</v>
      </c>
      <c r="E38" s="10">
        <v>0</v>
      </c>
      <c r="F38" s="10">
        <f t="shared" si="0"/>
        <v>0</v>
      </c>
      <c r="G38" s="8">
        <v>0.21</v>
      </c>
    </row>
    <row r="39" spans="1:7" ht="17.25" x14ac:dyDescent="0.25">
      <c r="A39" s="6">
        <v>33</v>
      </c>
      <c r="B39" s="9" t="s">
        <v>51</v>
      </c>
      <c r="C39" s="6" t="s">
        <v>38</v>
      </c>
      <c r="D39" s="6">
        <v>4</v>
      </c>
      <c r="E39" s="10">
        <v>0</v>
      </c>
      <c r="F39" s="10">
        <f t="shared" si="0"/>
        <v>0</v>
      </c>
      <c r="G39" s="8">
        <v>0.21</v>
      </c>
    </row>
    <row r="40" spans="1:7" x14ac:dyDescent="0.25">
      <c r="A40" s="6">
        <v>34</v>
      </c>
      <c r="B40" s="9" t="s">
        <v>52</v>
      </c>
      <c r="C40" s="6" t="s">
        <v>36</v>
      </c>
      <c r="D40" s="6">
        <v>80</v>
      </c>
      <c r="E40" s="10">
        <v>0</v>
      </c>
      <c r="F40" s="10">
        <f t="shared" si="0"/>
        <v>0</v>
      </c>
      <c r="G40" s="8">
        <v>0.21</v>
      </c>
    </row>
    <row r="41" spans="1:7" ht="30" x14ac:dyDescent="0.25">
      <c r="A41" s="6">
        <v>35</v>
      </c>
      <c r="B41" s="7" t="s">
        <v>33</v>
      </c>
      <c r="C41" s="6" t="s">
        <v>37</v>
      </c>
      <c r="D41" s="6">
        <v>6.5</v>
      </c>
      <c r="E41" s="10">
        <v>0</v>
      </c>
      <c r="F41" s="10">
        <f t="shared" si="0"/>
        <v>0</v>
      </c>
      <c r="G41" s="8">
        <v>0.21</v>
      </c>
    </row>
    <row r="42" spans="1:7" x14ac:dyDescent="0.25">
      <c r="A42" s="6">
        <v>36</v>
      </c>
      <c r="B42" s="7" t="s">
        <v>34</v>
      </c>
      <c r="C42" s="6" t="s">
        <v>9</v>
      </c>
      <c r="D42" s="6">
        <v>1</v>
      </c>
      <c r="E42" s="10">
        <v>0</v>
      </c>
      <c r="F42" s="10">
        <f t="shared" si="0"/>
        <v>0</v>
      </c>
      <c r="G42" s="8">
        <v>0.21</v>
      </c>
    </row>
    <row r="43" spans="1:7" x14ac:dyDescent="0.25">
      <c r="A43" s="6"/>
      <c r="C43" s="6"/>
      <c r="D43" s="6"/>
      <c r="E43" s="6"/>
      <c r="F43" s="10"/>
      <c r="G43" s="6"/>
    </row>
    <row r="44" spans="1:7" x14ac:dyDescent="0.25">
      <c r="A44" s="11"/>
      <c r="B44" s="12" t="s">
        <v>39</v>
      </c>
      <c r="C44" s="11"/>
      <c r="D44" s="11"/>
      <c r="E44" s="11"/>
      <c r="F44" s="13">
        <f>SUM(F7:F42)</f>
        <v>0</v>
      </c>
      <c r="G44" s="11"/>
    </row>
    <row r="45" spans="1:7" x14ac:dyDescent="0.25">
      <c r="A45" s="14"/>
      <c r="B45" s="15" t="s">
        <v>40</v>
      </c>
      <c r="C45" s="14"/>
      <c r="D45" s="14"/>
      <c r="E45" s="14"/>
      <c r="F45" s="16">
        <f>F44+F44*0.21</f>
        <v>0</v>
      </c>
      <c r="G45" s="14"/>
    </row>
    <row r="46" spans="1:7" x14ac:dyDescent="0.25">
      <c r="A46" s="1"/>
    </row>
    <row r="47" spans="1:7" x14ac:dyDescent="0.25">
      <c r="A47" s="1"/>
    </row>
    <row r="48" spans="1:7" x14ac:dyDescent="0.25">
      <c r="A48" s="1"/>
    </row>
  </sheetData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2020-09-14T05:45:33Z</dcterms:modified>
</cp:coreProperties>
</file>