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IT\Gemin-etržiště\FJFI KFE Počitačova Sestava Koncept\"/>
    </mc:Choice>
  </mc:AlternateContent>
  <bookViews>
    <workbookView xWindow="0" yWindow="0" windowWidth="14380" windowHeight="5660"/>
  </bookViews>
  <sheets>
    <sheet name="Tabulka hodnocení" sheetId="1" r:id="rId1"/>
    <sheet name="Technické specifikace položek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C1" i="2" l="1"/>
  <c r="E30" i="1" l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32" i="1" l="1"/>
  <c r="E33" i="1" s="1"/>
</calcChain>
</file>

<file path=xl/sharedStrings.xml><?xml version="1.0" encoding="utf-8"?>
<sst xmlns="http://schemas.openxmlformats.org/spreadsheetml/2006/main" count="41" uniqueCount="22">
  <si>
    <t xml:space="preserve">                     </t>
  </si>
  <si>
    <t>Prosím, vyplňte jen žlutá pole</t>
  </si>
  <si>
    <t>Identifikace firmy</t>
  </si>
  <si>
    <t>Položka</t>
  </si>
  <si>
    <t>Počet kusů</t>
  </si>
  <si>
    <t>Nabídková cena za 1ks bez DPH v Kč</t>
  </si>
  <si>
    <t>Celková cena bez DPH</t>
  </si>
  <si>
    <t>PN výrobce</t>
  </si>
  <si>
    <t xml:space="preserve">    </t>
  </si>
  <si>
    <t xml:space="preserve">  číslo   </t>
  </si>
  <si>
    <t/>
  </si>
  <si>
    <t>Celkem bez DPH [CZK]</t>
  </si>
  <si>
    <t>Celkem s DPH [CZK]</t>
  </si>
  <si>
    <t xml:space="preserve">                         </t>
  </si>
  <si>
    <t xml:space="preserve">číslo </t>
  </si>
  <si>
    <t>Technická specifikace položky</t>
  </si>
  <si>
    <t>Dodací adresa: FJFI ČVUT, Břehová 7, Praha 1, 110 00</t>
  </si>
  <si>
    <t>Tabulka pro hodnocení nabídky k VZ:</t>
  </si>
  <si>
    <t xml:space="preserve">Technická specifikace a záruka:               </t>
  </si>
  <si>
    <t>počítačová sestava č.1</t>
  </si>
  <si>
    <t>FJFI 16-2020 KFE PC</t>
  </si>
  <si>
    <t>•  Procesor s výkonem podle cpubenchmark.net (PassMarks) min. 13800,  min. 6 fyzických jader, min. 12 logických jader, základní frekvence min. 3 GHz, integrované GPU, typický TDP max. 70 W
•  tichý chladič procesoru certifikovaný na dané CPU, automatická regulace otáček
•  základní deska s integrovanou zvukovou a síťovou kartou (min. 1 Gbps),  min. 4 sloty pro paměti DDR4 až 2666 MHz, podpora dual-channel, podpora min. 128GB RAM (při plném osazení), externí konektory: 1x RJ-45 (GLAN), min. 5x USB, z toho, min. 1x USB 3.2 Gen2, 1x USB 3.2 Gen1 a 1x USB-C, grafický výstup alespoň 1x HDMI + 1x DP nebo alespoň 2x HDMI
•  osazená paměť RAM zapojená v dual-channel min. 64GB DDR4,
s možností rozšíření na 128 GB prostým doplněním dalších modulů,
 rychlost min. 2666 MHz
•  interní SSD NVMe (slot M.2) min. 500GB, rychlost čtení min. 3300 MB/s,  rychlost zápisu min. 2200MB/s, min. 300TBW
•  napájecí zdroj min. 500W, se síťovým vypínačem, ochrana proti přepětí, nadproudová, proti přetížení výkonu, proti zkratu a podpětí,  energetická efektivita min. 80 PLUS GOLD, aktivní PFC,  min. 1x PCI-Express, min. 4x SATA napájecí konektor
•  skříň MidiTower, tmavá, pozice min. 2x 2.5“ a min. 4x 3.5“, s možností výměny / přidání vlastního HDD uživatelem, zvuková izolace, s tichým chlazením (s regulací otáček), vyhovujícím konfiguraci, s ventilátory o průměru min. 140mm, na čelním nebo horním panelu,  panelu min. 2x USB (z toho min. 1x USB 3.2 Gen1) + sluchátkový výstup a mikrofonní vstup
•  bez operačního systému (bude nainstalován Linux)
•  cena max. 32.000,- Kč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</si>
</sst>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</font>
    <font>
      <b/>
      <sz val="24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wrapText="1"/>
    </xf>
    <xf numFmtId="0" fontId="0" fillId="3" borderId="4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4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horizontal="center"/>
    </xf>
    <xf numFmtId="8" fontId="0" fillId="2" borderId="4" xfId="0" applyNumberFormat="1" applyFont="1" applyFill="1" applyBorder="1" applyAlignment="1" applyProtection="1"/>
    <xf numFmtId="8" fontId="0" fillId="0" borderId="4" xfId="0" applyNumberFormat="1" applyFont="1" applyFill="1" applyBorder="1" applyAlignment="1" applyProtection="1"/>
    <xf numFmtId="0" fontId="0" fillId="2" borderId="4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vertical="center" wrapText="1"/>
    </xf>
    <xf numFmtId="0" fontId="0" fillId="0" borderId="4" xfId="0" applyBorder="1"/>
    <xf numFmtId="0" fontId="1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0" fillId="0" borderId="0" xfId="0" applyFont="1"/>
    <xf numFmtId="0" fontId="0" fillId="0" borderId="1" xfId="0" applyNumberFormat="1" applyFont="1" applyFill="1" applyBorder="1" applyAlignment="1" applyProtection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4" xfId="0" applyFont="1" applyBorder="1" applyAlignment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6" fillId="0" borderId="0" xfId="0" applyFont="1"/>
    <xf numFmtId="0" fontId="0" fillId="2" borderId="1" xfId="0" applyNumberFormat="1" applyFont="1" applyFill="1" applyBorder="1" applyAlignment="1" applyProtection="1">
      <alignment horizontal="center"/>
    </xf>
    <xf numFmtId="0" fontId="0" fillId="2" borderId="2" xfId="0" applyNumberFormat="1" applyFont="1" applyFill="1" applyBorder="1" applyAlignment="1" applyProtection="1">
      <alignment horizontal="center"/>
    </xf>
    <xf numFmtId="0" fontId="0" fillId="2" borderId="3" xfId="0" applyNumberFormat="1" applyFont="1" applyFill="1" applyBorder="1" applyAlignment="1" applyProtection="1">
      <alignment horizontal="center"/>
    </xf>
    <xf numFmtId="0" fontId="0" fillId="3" borderId="1" xfId="0" applyNumberFormat="1" applyFont="1" applyFill="1" applyBorder="1" applyAlignment="1" applyProtection="1"/>
    <xf numFmtId="0" fontId="0" fillId="3" borderId="2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5" xfId="0" applyNumberFormat="1" applyFont="1" applyFill="1" applyBorder="1" applyAlignment="1" applyProtection="1"/>
    <xf numFmtId="0" fontId="0" fillId="4" borderId="2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C1" sqref="C1"/>
    </sheetView>
  </sheetViews>
  <sheetFormatPr defaultRowHeight="14.5" x14ac:dyDescent="0.35"/>
  <cols>
    <col min="1" max="1" width="7.54296875" bestFit="1" customWidth="1"/>
    <col min="2" max="2" width="40.26953125" customWidth="1"/>
    <col min="3" max="3" width="7.54296875" bestFit="1" customWidth="1"/>
    <col min="4" max="4" width="22.81640625" bestFit="1" customWidth="1"/>
    <col min="5" max="6" width="15.26953125" bestFit="1" customWidth="1"/>
  </cols>
  <sheetData>
    <row r="1" spans="1:6" ht="15.5" x14ac:dyDescent="0.35">
      <c r="A1" t="s">
        <v>0</v>
      </c>
      <c r="B1" s="27" t="s">
        <v>17</v>
      </c>
      <c r="C1" s="29" t="s">
        <v>20</v>
      </c>
      <c r="D1" s="28"/>
    </row>
    <row r="2" spans="1:6" x14ac:dyDescent="0.35">
      <c r="A2" t="s">
        <v>0</v>
      </c>
      <c r="B2" s="1" t="s">
        <v>1</v>
      </c>
    </row>
    <row r="3" spans="1:6" ht="80.25" customHeight="1" x14ac:dyDescent="0.35">
      <c r="A3" t="s">
        <v>0</v>
      </c>
      <c r="B3" t="s">
        <v>2</v>
      </c>
      <c r="C3" s="2" t="s">
        <v>0</v>
      </c>
      <c r="D3" s="30"/>
      <c r="E3" s="31"/>
      <c r="F3" s="32"/>
    </row>
    <row r="6" spans="1:6" ht="29" x14ac:dyDescent="0.35">
      <c r="A6" t="s">
        <v>0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 spans="1:6" x14ac:dyDescent="0.35">
      <c r="A7" t="s">
        <v>8</v>
      </c>
      <c r="B7" s="33" t="s">
        <v>16</v>
      </c>
      <c r="C7" s="34"/>
      <c r="D7" s="35"/>
      <c r="E7" s="4" t="s">
        <v>8</v>
      </c>
      <c r="F7" s="5"/>
    </row>
    <row r="8" spans="1:6" x14ac:dyDescent="0.35">
      <c r="A8" s="3" t="s">
        <v>9</v>
      </c>
      <c r="B8" s="36"/>
      <c r="C8" s="37"/>
      <c r="D8" s="38"/>
      <c r="E8" s="6" t="s">
        <v>8</v>
      </c>
      <c r="F8" s="7"/>
    </row>
    <row r="9" spans="1:6" x14ac:dyDescent="0.35">
      <c r="A9" s="23">
        <v>1</v>
      </c>
      <c r="B9" s="25" t="s">
        <v>19</v>
      </c>
      <c r="C9" s="24">
        <v>1</v>
      </c>
      <c r="D9" s="9">
        <v>0</v>
      </c>
      <c r="E9" s="10">
        <f>C9 * D9</f>
        <v>0</v>
      </c>
      <c r="F9" s="11"/>
    </row>
    <row r="10" spans="1:6" x14ac:dyDescent="0.35">
      <c r="A10" s="8">
        <v>2</v>
      </c>
      <c r="B10" s="22"/>
      <c r="C10" s="8"/>
      <c r="D10" s="9">
        <v>0</v>
      </c>
      <c r="E10" s="10">
        <f>C10 * D10</f>
        <v>0</v>
      </c>
      <c r="F10" s="11"/>
    </row>
    <row r="11" spans="1:6" x14ac:dyDescent="0.35">
      <c r="A11" s="8">
        <v>3</v>
      </c>
      <c r="B11" s="12"/>
      <c r="C11" s="8"/>
      <c r="D11" s="9">
        <v>0</v>
      </c>
      <c r="E11" s="10">
        <f t="shared" ref="E11:E29" si="0">C11 * D11</f>
        <v>0</v>
      </c>
      <c r="F11" s="11"/>
    </row>
    <row r="12" spans="1:6" x14ac:dyDescent="0.35">
      <c r="A12" s="8">
        <v>4</v>
      </c>
      <c r="B12" s="12"/>
      <c r="C12" s="8"/>
      <c r="D12" s="9">
        <v>0</v>
      </c>
      <c r="E12" s="10">
        <f t="shared" si="0"/>
        <v>0</v>
      </c>
      <c r="F12" s="11"/>
    </row>
    <row r="13" spans="1:6" x14ac:dyDescent="0.35">
      <c r="A13" s="8">
        <v>5</v>
      </c>
      <c r="B13" s="12"/>
      <c r="C13" s="8"/>
      <c r="D13" s="9">
        <v>0</v>
      </c>
      <c r="E13" s="10">
        <f t="shared" si="0"/>
        <v>0</v>
      </c>
      <c r="F13" s="11"/>
    </row>
    <row r="14" spans="1:6" x14ac:dyDescent="0.35">
      <c r="A14" s="8">
        <v>6</v>
      </c>
      <c r="B14" s="12"/>
      <c r="C14" s="8"/>
      <c r="D14" s="9">
        <v>0</v>
      </c>
      <c r="E14" s="10">
        <f t="shared" si="0"/>
        <v>0</v>
      </c>
      <c r="F14" s="11"/>
    </row>
    <row r="15" spans="1:6" x14ac:dyDescent="0.35">
      <c r="A15" s="8">
        <v>7</v>
      </c>
      <c r="B15" s="12"/>
      <c r="C15" s="8"/>
      <c r="D15" s="9">
        <v>0</v>
      </c>
      <c r="E15" s="10">
        <f t="shared" si="0"/>
        <v>0</v>
      </c>
      <c r="F15" s="11"/>
    </row>
    <row r="16" spans="1:6" x14ac:dyDescent="0.35">
      <c r="A16" s="8">
        <v>8</v>
      </c>
      <c r="B16" s="12"/>
      <c r="C16" s="8"/>
      <c r="D16" s="9">
        <v>0</v>
      </c>
      <c r="E16" s="10">
        <f t="shared" si="0"/>
        <v>0</v>
      </c>
      <c r="F16" s="11"/>
    </row>
    <row r="17" spans="1:6" x14ac:dyDescent="0.35">
      <c r="A17" s="8">
        <v>9</v>
      </c>
      <c r="B17" s="12"/>
      <c r="C17" s="8"/>
      <c r="D17" s="9">
        <v>0</v>
      </c>
      <c r="E17" s="10">
        <f t="shared" si="0"/>
        <v>0</v>
      </c>
      <c r="F17" s="11"/>
    </row>
    <row r="18" spans="1:6" x14ac:dyDescent="0.35">
      <c r="A18" s="8">
        <v>10</v>
      </c>
      <c r="B18" s="12"/>
      <c r="C18" s="8"/>
      <c r="D18" s="9">
        <v>0</v>
      </c>
      <c r="E18" s="10">
        <f t="shared" si="0"/>
        <v>0</v>
      </c>
      <c r="F18" s="11"/>
    </row>
    <row r="19" spans="1:6" x14ac:dyDescent="0.35">
      <c r="A19" s="8">
        <v>11</v>
      </c>
      <c r="B19" s="12"/>
      <c r="C19" s="8"/>
      <c r="D19" s="9">
        <v>0</v>
      </c>
      <c r="E19" s="10">
        <f t="shared" si="0"/>
        <v>0</v>
      </c>
      <c r="F19" s="11"/>
    </row>
    <row r="20" spans="1:6" x14ac:dyDescent="0.35">
      <c r="A20" s="8">
        <v>12</v>
      </c>
      <c r="B20" s="12"/>
      <c r="C20" s="8"/>
      <c r="D20" s="9">
        <v>0</v>
      </c>
      <c r="E20" s="10">
        <f t="shared" si="0"/>
        <v>0</v>
      </c>
      <c r="F20" s="11"/>
    </row>
    <row r="21" spans="1:6" x14ac:dyDescent="0.35">
      <c r="A21" s="8">
        <v>13</v>
      </c>
      <c r="B21" s="12"/>
      <c r="C21" s="8"/>
      <c r="D21" s="9">
        <v>0</v>
      </c>
      <c r="E21" s="10">
        <f t="shared" si="0"/>
        <v>0</v>
      </c>
      <c r="F21" s="11"/>
    </row>
    <row r="22" spans="1:6" x14ac:dyDescent="0.35">
      <c r="A22" s="8">
        <v>14</v>
      </c>
      <c r="B22" s="12"/>
      <c r="C22" s="8"/>
      <c r="D22" s="9"/>
      <c r="E22" s="10">
        <f t="shared" si="0"/>
        <v>0</v>
      </c>
      <c r="F22" s="11"/>
    </row>
    <row r="23" spans="1:6" x14ac:dyDescent="0.35">
      <c r="A23" s="8">
        <v>15</v>
      </c>
      <c r="B23" s="3"/>
      <c r="C23" s="8"/>
      <c r="D23" s="9"/>
      <c r="E23" s="10">
        <f t="shared" si="0"/>
        <v>0</v>
      </c>
      <c r="F23" s="11"/>
    </row>
    <row r="24" spans="1:6" x14ac:dyDescent="0.35">
      <c r="A24" s="8">
        <v>16</v>
      </c>
      <c r="B24" s="12"/>
      <c r="C24" s="8"/>
      <c r="D24" s="9"/>
      <c r="E24" s="10">
        <f t="shared" si="0"/>
        <v>0</v>
      </c>
      <c r="F24" s="11"/>
    </row>
    <row r="25" spans="1:6" x14ac:dyDescent="0.35">
      <c r="A25" s="8">
        <v>17</v>
      </c>
      <c r="B25" s="3"/>
      <c r="C25" s="8"/>
      <c r="D25" s="9"/>
      <c r="E25" s="10">
        <f t="shared" si="0"/>
        <v>0</v>
      </c>
      <c r="F25" s="11"/>
    </row>
    <row r="26" spans="1:6" x14ac:dyDescent="0.35">
      <c r="A26" s="8">
        <v>18</v>
      </c>
      <c r="B26" s="3"/>
      <c r="C26" s="8"/>
      <c r="D26" s="9"/>
      <c r="E26" s="10">
        <f t="shared" si="0"/>
        <v>0</v>
      </c>
      <c r="F26" s="11"/>
    </row>
    <row r="27" spans="1:6" x14ac:dyDescent="0.35">
      <c r="A27" s="8">
        <v>19</v>
      </c>
      <c r="B27" s="3"/>
      <c r="C27" s="8"/>
      <c r="D27" s="9"/>
      <c r="E27" s="10">
        <f t="shared" si="0"/>
        <v>0</v>
      </c>
      <c r="F27" s="11"/>
    </row>
    <row r="28" spans="1:6" x14ac:dyDescent="0.35">
      <c r="A28" s="8">
        <v>20</v>
      </c>
      <c r="B28" s="3"/>
      <c r="C28" s="8"/>
      <c r="D28" s="9"/>
      <c r="E28" s="10">
        <f t="shared" si="0"/>
        <v>0</v>
      </c>
      <c r="F28" s="11"/>
    </row>
    <row r="29" spans="1:6" x14ac:dyDescent="0.35">
      <c r="A29" s="8"/>
      <c r="B29" s="3"/>
      <c r="C29" s="8"/>
      <c r="D29" s="9"/>
      <c r="E29" s="10">
        <f t="shared" si="0"/>
        <v>0</v>
      </c>
      <c r="F29" s="11"/>
    </row>
    <row r="30" spans="1:6" x14ac:dyDescent="0.35">
      <c r="A30" s="8"/>
      <c r="B30" s="13"/>
      <c r="C30" s="8"/>
      <c r="D30" s="9"/>
      <c r="E30" s="10">
        <f>C30 * D30</f>
        <v>0</v>
      </c>
      <c r="F30" s="11" t="s">
        <v>10</v>
      </c>
    </row>
    <row r="31" spans="1:6" x14ac:dyDescent="0.35">
      <c r="A31" t="s">
        <v>0</v>
      </c>
      <c r="C31" t="s">
        <v>0</v>
      </c>
      <c r="D31" t="s">
        <v>0</v>
      </c>
      <c r="E31" t="s">
        <v>0</v>
      </c>
      <c r="F31" t="s">
        <v>0</v>
      </c>
    </row>
    <row r="32" spans="1:6" x14ac:dyDescent="0.35">
      <c r="A32" t="s">
        <v>0</v>
      </c>
      <c r="B32" t="s">
        <v>0</v>
      </c>
      <c r="C32" t="s">
        <v>0</v>
      </c>
      <c r="D32" s="14" t="s">
        <v>11</v>
      </c>
      <c r="E32" s="10">
        <f>SUM(E9:E30)</f>
        <v>0</v>
      </c>
      <c r="F32" t="s">
        <v>0</v>
      </c>
    </row>
    <row r="33" spans="1:6" x14ac:dyDescent="0.35">
      <c r="A33" t="s">
        <v>0</v>
      </c>
      <c r="B33" t="s">
        <v>0</v>
      </c>
      <c r="C33" t="s">
        <v>0</v>
      </c>
      <c r="D33" s="14" t="s">
        <v>12</v>
      </c>
      <c r="E33" s="10">
        <f>E32 * 1.21</f>
        <v>0</v>
      </c>
      <c r="F33" t="s">
        <v>13</v>
      </c>
    </row>
  </sheetData>
  <protectedRanges>
    <protectedRange sqref="C3:E3 D9:D21 F9:F21" name="Oblast1"/>
  </protectedRanges>
  <mergeCells count="3">
    <mergeCell ref="D3:F3"/>
    <mergeCell ref="B7:D7"/>
    <mergeCell ref="B8:D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3" sqref="C3"/>
    </sheetView>
  </sheetViews>
  <sheetFormatPr defaultRowHeight="14.5" x14ac:dyDescent="0.35"/>
  <cols>
    <col min="1" max="1" width="7.54296875" bestFit="1" customWidth="1"/>
    <col min="2" max="2" width="27.54296875" customWidth="1"/>
    <col min="3" max="3" width="114.26953125" bestFit="1" customWidth="1"/>
  </cols>
  <sheetData>
    <row r="1" spans="1:3" ht="17.5" customHeight="1" x14ac:dyDescent="0.6">
      <c r="A1" s="29" t="s">
        <v>18</v>
      </c>
      <c r="B1" s="15"/>
      <c r="C1" s="29" t="str">
        <f>'Tabulka hodnocení'!C1</f>
        <v>FJFI 16-2020 KFE PC</v>
      </c>
    </row>
    <row r="2" spans="1:3" x14ac:dyDescent="0.35">
      <c r="A2" s="3" t="s">
        <v>14</v>
      </c>
      <c r="B2" s="16" t="s">
        <v>3</v>
      </c>
      <c r="C2" s="3" t="s">
        <v>15</v>
      </c>
    </row>
    <row r="3" spans="1:3" ht="212.5" x14ac:dyDescent="0.35">
      <c r="A3" s="17">
        <v>1</v>
      </c>
      <c r="B3" s="26" t="str">
        <f>'Tabulka hodnocení'!B9</f>
        <v>počítačová sestava č.1</v>
      </c>
      <c r="C3" s="19" t="s">
        <v>21</v>
      </c>
    </row>
    <row r="4" spans="1:3" x14ac:dyDescent="0.35">
      <c r="A4" s="17"/>
      <c r="B4" s="26"/>
      <c r="C4" s="19"/>
    </row>
    <row r="5" spans="1:3" x14ac:dyDescent="0.35">
      <c r="A5" s="17"/>
      <c r="B5" s="26"/>
      <c r="C5" s="19"/>
    </row>
    <row r="6" spans="1:3" x14ac:dyDescent="0.35">
      <c r="A6" s="17"/>
      <c r="B6" s="26"/>
      <c r="C6" s="19"/>
    </row>
    <row r="7" spans="1:3" x14ac:dyDescent="0.35">
      <c r="A7" s="17"/>
      <c r="B7" s="18"/>
      <c r="C7" s="19"/>
    </row>
    <row r="8" spans="1:3" x14ac:dyDescent="0.35">
      <c r="A8" s="17"/>
      <c r="B8" s="18"/>
      <c r="C8" s="20"/>
    </row>
    <row r="9" spans="1:3" x14ac:dyDescent="0.35">
      <c r="A9" s="17"/>
      <c r="B9" s="18"/>
      <c r="C9" s="19"/>
    </row>
    <row r="10" spans="1:3" x14ac:dyDescent="0.35">
      <c r="A10" s="17"/>
      <c r="B10" s="18"/>
      <c r="C10" s="21"/>
    </row>
    <row r="11" spans="1:3" x14ac:dyDescent="0.35">
      <c r="A11" s="17"/>
      <c r="B11" s="18"/>
      <c r="C11" s="20"/>
    </row>
    <row r="12" spans="1:3" x14ac:dyDescent="0.35">
      <c r="A12" s="17"/>
      <c r="B12" s="18"/>
      <c r="C12" s="3"/>
    </row>
    <row r="13" spans="1:3" x14ac:dyDescent="0.35">
      <c r="A13" s="17"/>
      <c r="B13" s="12"/>
      <c r="C13" s="3"/>
    </row>
    <row r="14" spans="1:3" x14ac:dyDescent="0.35">
      <c r="A14" s="17"/>
      <c r="B14" s="12"/>
      <c r="C14" s="3"/>
    </row>
    <row r="15" spans="1:3" x14ac:dyDescent="0.35">
      <c r="A15" s="17"/>
      <c r="B15" s="12"/>
      <c r="C15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Tabulka hodnocení</vt:lpstr>
      <vt:lpstr>Technické specifikace položek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schlopet</dc:creator>
  <cp:lastModifiedBy>Velaaadmin</cp:lastModifiedBy>
  <dcterms:created xsi:type="dcterms:W3CDTF">2019-04-24T10:59:16Z</dcterms:created>
  <dcterms:modified xsi:type="dcterms:W3CDTF">2020-07-22T11:53:19Z</dcterms:modified>
</cp:coreProperties>
</file>