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\"/>
    </mc:Choice>
  </mc:AlternateContent>
  <xr:revisionPtr revIDLastSave="0" documentId="8_{3E20CC0F-F5CD-4106-A227-820006CA18A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22" i="1"/>
  <c r="E21" i="1"/>
  <c r="E20" i="1"/>
  <c r="E19" i="1"/>
  <c r="E18" i="1"/>
  <c r="G20" i="1" l="1"/>
  <c r="F20" i="1"/>
  <c r="F19" i="1"/>
  <c r="G19" i="1"/>
  <c r="F15" i="1"/>
  <c r="G15" i="1"/>
  <c r="F17" i="1" l="1"/>
  <c r="E17" i="1"/>
  <c r="G17" i="1" s="1"/>
  <c r="F16" i="1"/>
  <c r="E16" i="1"/>
  <c r="G16" i="1" s="1"/>
  <c r="G12" i="1" l="1"/>
  <c r="G13" i="1"/>
  <c r="G14" i="1"/>
  <c r="F14" i="1"/>
  <c r="F13" i="1"/>
  <c r="F12" i="1"/>
  <c r="G21" i="1" l="1"/>
  <c r="F21" i="1"/>
  <c r="G22" i="1" l="1"/>
  <c r="F22" i="1"/>
  <c r="G11" i="1" l="1"/>
  <c r="F11" i="1"/>
  <c r="E4" i="1" l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G18" i="1"/>
  <c r="F18" i="1"/>
  <c r="F3" i="1"/>
  <c r="E3" i="1"/>
  <c r="G3" i="1" l="1"/>
  <c r="F23" i="1"/>
  <c r="G4" i="1"/>
  <c r="G23" i="1" l="1"/>
</calcChain>
</file>

<file path=xl/sharedStrings.xml><?xml version="1.0" encoding="utf-8"?>
<sst xmlns="http://schemas.openxmlformats.org/spreadsheetml/2006/main" count="47" uniqueCount="32">
  <si>
    <t>obrázek + množství</t>
  </si>
  <si>
    <t>Celkem</t>
  </si>
  <si>
    <t>cena za ks bez DPH</t>
  </si>
  <si>
    <t>cena za ks 
s DPH</t>
  </si>
  <si>
    <t>Cena celkem  
bez DPH</t>
  </si>
  <si>
    <t>Cena celkem  
s DPH</t>
  </si>
  <si>
    <t>ks/bal</t>
  </si>
  <si>
    <t>ks</t>
  </si>
  <si>
    <t>bal</t>
  </si>
  <si>
    <r>
      <t xml:space="preserve">1) Hadr univerzální </t>
    </r>
    <r>
      <rPr>
        <b/>
        <sz val="14"/>
        <color theme="1"/>
        <rFont val="Calibri"/>
        <family val="2"/>
        <charset val="238"/>
        <scheme val="minor"/>
      </rPr>
      <t xml:space="preserve">PETR  </t>
    </r>
    <r>
      <rPr>
        <b/>
        <u/>
        <sz val="14"/>
        <color rgb="FFFF0000"/>
        <rFont val="Calibri"/>
        <family val="2"/>
        <charset val="238"/>
        <scheme val="minor"/>
      </rPr>
      <t>PROFI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150g/cm</t>
    </r>
    <r>
      <rPr>
        <sz val="11"/>
        <color theme="1"/>
        <rFont val="Calibri"/>
        <family val="2"/>
        <charset val="238"/>
        <scheme val="minor"/>
      </rPr>
      <t xml:space="preserve"> 35 x 40 cm, </t>
    </r>
    <r>
      <rPr>
        <b/>
        <u/>
        <sz val="11"/>
        <color rgb="FFFF0000"/>
        <rFont val="Calibri"/>
        <family val="2"/>
        <charset val="238"/>
        <scheme val="minor"/>
      </rPr>
      <t>ZELENÁ BARVA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LEVNĚJŠÍ VARIANTA !!!!!!!!!!</t>
    </r>
  </si>
  <si>
    <r>
      <t xml:space="preserve">2) Hadr univerzální </t>
    </r>
    <r>
      <rPr>
        <b/>
        <sz val="14"/>
        <color theme="1"/>
        <rFont val="Calibri"/>
        <family val="2"/>
        <charset val="238"/>
        <scheme val="minor"/>
      </rPr>
      <t>PETR</t>
    </r>
    <r>
      <rPr>
        <b/>
        <u/>
        <sz val="14"/>
        <color theme="1"/>
        <rFont val="Calibri"/>
        <family val="2"/>
        <charset val="238"/>
        <scheme val="minor"/>
      </rPr>
      <t xml:space="preserve">  </t>
    </r>
    <r>
      <rPr>
        <b/>
        <u/>
        <sz val="14"/>
        <color rgb="FFFF0000"/>
        <rFont val="Calibri"/>
        <family val="2"/>
        <charset val="238"/>
        <scheme val="minor"/>
      </rPr>
      <t xml:space="preserve">PROFI </t>
    </r>
    <r>
      <rPr>
        <b/>
        <sz val="11"/>
        <color rgb="FFFF0000"/>
        <rFont val="Calibri"/>
        <family val="2"/>
        <charset val="238"/>
        <scheme val="minor"/>
      </rPr>
      <t>150g/cm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ŽLUTÁ BARVA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LEVNĚJŠÍ VARIANTA !!!!!!!!!!</t>
    </r>
  </si>
  <si>
    <r>
      <t xml:space="preserve">3) Hadr univerzální </t>
    </r>
    <r>
      <rPr>
        <b/>
        <sz val="14"/>
        <color theme="1"/>
        <rFont val="Calibri"/>
        <family val="2"/>
        <charset val="238"/>
        <scheme val="minor"/>
      </rPr>
      <t xml:space="preserve">PETR  </t>
    </r>
    <r>
      <rPr>
        <b/>
        <u/>
        <sz val="14"/>
        <color rgb="FFFF0000"/>
        <rFont val="Calibri"/>
        <family val="2"/>
        <charset val="238"/>
        <scheme val="minor"/>
      </rPr>
      <t>PROFI</t>
    </r>
    <r>
      <rPr>
        <b/>
        <u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150g/cm </t>
    </r>
    <r>
      <rPr>
        <sz val="11"/>
        <color theme="1"/>
        <rFont val="Calibri"/>
        <family val="2"/>
        <charset val="238"/>
        <scheme val="minor"/>
      </rPr>
      <t>35 x 40 cm,</t>
    </r>
    <r>
      <rPr>
        <b/>
        <u/>
        <sz val="11"/>
        <color rgb="FFFF0000"/>
        <rFont val="Calibri"/>
        <family val="2"/>
        <charset val="238"/>
        <scheme val="minor"/>
      </rPr>
      <t xml:space="preserve"> MODRÁ BARVA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LEVNĚJŠÍ VARIANTA !!!!!!!!!!</t>
    </r>
  </si>
  <si>
    <t>Popis zboží VZ 1/2020
ÚKZÚZ OdMS Olomouc</t>
  </si>
  <si>
    <t>rolí</t>
  </si>
  <si>
    <r>
      <rPr>
        <sz val="11"/>
        <color rgb="FFFF0000"/>
        <rFont val="Calibri"/>
        <family val="2"/>
        <charset val="238"/>
        <scheme val="minor"/>
      </rPr>
      <t>7)</t>
    </r>
    <r>
      <rPr>
        <sz val="11"/>
        <color theme="1"/>
        <rFont val="Calibri"/>
        <family val="2"/>
        <charset val="238"/>
        <scheme val="minor"/>
      </rPr>
      <t xml:space="preserve"> Hadr na podlahu </t>
    </r>
    <r>
      <rPr>
        <b/>
        <u/>
        <sz val="14"/>
        <color rgb="FFFF0000"/>
        <rFont val="Calibri"/>
        <family val="2"/>
        <charset val="238"/>
        <scheme val="minor"/>
      </rPr>
      <t>VAFLE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vysoká savost, rozměry cca 60x60 cm</t>
    </r>
  </si>
  <si>
    <r>
      <rPr>
        <sz val="11"/>
        <color rgb="FFFF0000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Sáčky do KOŠE 60 litrů - </t>
    </r>
    <r>
      <rPr>
        <b/>
        <sz val="11"/>
        <rFont val="Calibri"/>
        <family val="2"/>
        <charset val="238"/>
        <scheme val="minor"/>
      </rPr>
      <t>zatahovací</t>
    </r>
    <r>
      <rPr>
        <sz val="11"/>
        <rFont val="Calibri"/>
        <family val="2"/>
        <charset val="238"/>
        <scheme val="minor"/>
      </rPr>
      <t>,  
počet uváděn v rolích 
(v roli min 10 ks)</t>
    </r>
  </si>
  <si>
    <r>
      <rPr>
        <sz val="11"/>
        <color rgb="FFFF0000"/>
        <rFont val="Calibri"/>
        <family val="2"/>
        <charset val="238"/>
        <scheme val="minor"/>
      </rPr>
      <t>15)</t>
    </r>
    <r>
      <rPr>
        <sz val="11"/>
        <color theme="1"/>
        <rFont val="Calibri"/>
        <family val="2"/>
        <charset val="238"/>
        <scheme val="minor"/>
      </rPr>
      <t xml:space="preserve"> Houbičky na nádobí, </t>
    </r>
    <r>
      <rPr>
        <b/>
        <sz val="11"/>
        <color theme="1"/>
        <rFont val="Calibri"/>
        <family val="2"/>
        <charset val="238"/>
        <scheme val="minor"/>
      </rPr>
      <t>velké, rovné</t>
    </r>
    <r>
      <rPr>
        <sz val="11"/>
        <color theme="1"/>
        <rFont val="Calibri"/>
        <family val="2"/>
        <charset val="238"/>
        <scheme val="minor"/>
      </rPr>
      <t>. 5 kusů v balení</t>
    </r>
  </si>
  <si>
    <r>
      <rPr>
        <sz val="11"/>
        <color rgb="FFFF0000"/>
        <rFont val="Calibri"/>
        <family val="2"/>
        <charset val="238"/>
        <scheme val="minor"/>
      </rPr>
      <t>16)</t>
    </r>
    <r>
      <rPr>
        <sz val="11"/>
        <rFont val="Calibri"/>
        <family val="2"/>
        <charset val="238"/>
        <scheme val="minor"/>
      </rPr>
      <t xml:space="preserve"> Kbelík 10 l bez výlevky</t>
    </r>
  </si>
  <si>
    <r>
      <rPr>
        <sz val="11"/>
        <color rgb="FFFF0000"/>
        <rFont val="Calibri"/>
        <family val="2"/>
        <charset val="238"/>
        <scheme val="minor"/>
      </rPr>
      <t>17)</t>
    </r>
    <r>
      <rPr>
        <sz val="11"/>
        <rFont val="Calibri"/>
        <family val="2"/>
        <charset val="238"/>
        <scheme val="minor"/>
      </rPr>
      <t xml:space="preserve"> Kbelík 5 l bez výlevky</t>
    </r>
  </si>
  <si>
    <t>role</t>
  </si>
  <si>
    <r>
      <rPr>
        <sz val="11"/>
        <color rgb="FFFF0000"/>
        <rFont val="Calibri"/>
        <family val="2"/>
        <charset val="238"/>
        <scheme val="minor"/>
      </rPr>
      <t>18)</t>
    </r>
    <r>
      <rPr>
        <sz val="11"/>
        <color rgb="FF444444"/>
        <rFont val="Calibri"/>
        <family val="2"/>
        <charset val="238"/>
        <scheme val="minor"/>
      </rPr>
      <t xml:space="preserve"> I</t>
    </r>
    <r>
      <rPr>
        <b/>
        <sz val="11"/>
        <color rgb="FF444444"/>
        <rFont val="Calibri"/>
        <family val="2"/>
        <charset val="238"/>
        <scheme val="minor"/>
      </rPr>
      <t>gelitové pevné odpadkové pytle 30 l, 15 ks v roli.  Rozměr</t>
    </r>
    <r>
      <rPr>
        <sz val="11"/>
        <color rgb="FF444444"/>
        <rFont val="Calibri"/>
        <family val="2"/>
        <charset val="238"/>
        <scheme val="minor"/>
      </rPr>
      <t xml:space="preserve"> </t>
    </r>
    <r>
      <rPr>
        <b/>
        <u/>
        <sz val="11"/>
        <color rgb="FFFF0000"/>
        <rFont val="Calibri"/>
        <family val="2"/>
        <charset val="238"/>
        <scheme val="minor"/>
      </rPr>
      <t>50 X 60 CM LDPE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NEZATAHOVACÍ</t>
    </r>
  </si>
  <si>
    <r>
      <rPr>
        <b/>
        <sz val="11"/>
        <color rgb="FFFF0000"/>
        <rFont val="Calibri"/>
        <family val="2"/>
        <charset val="238"/>
        <scheme val="minor"/>
      </rPr>
      <t>19)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Dávkovač tekutého mýdla Aitana 0,9l Jofel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 
Požadujeme pouze tento typ dávkovače tekutého mýdla
</t>
    </r>
    <r>
      <rPr>
        <b/>
        <u/>
        <sz val="12"/>
        <color rgb="FFFF0000"/>
        <rFont val="Calibri"/>
        <family val="2"/>
        <charset val="238"/>
        <scheme val="minor"/>
      </rPr>
      <t>ŽÁDNÝ JINÝ TYP MÝDLENKY NENABÍZEJTE. POUZE S TÍMTO TYPEM OTVÍRÁNÍ !!!</t>
    </r>
  </si>
  <si>
    <r>
      <rPr>
        <sz val="12"/>
        <color rgb="FFFF0000"/>
        <rFont val="Calibri"/>
        <family val="2"/>
        <charset val="238"/>
        <scheme val="minor"/>
      </rPr>
      <t>11)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Larrin Nano Efekt čistič skel, zrcadel a obkladů 500 ml rozprašovač</t>
    </r>
  </si>
  <si>
    <r>
      <rPr>
        <sz val="12"/>
        <color rgb="FFFF0000"/>
        <rFont val="Calibri"/>
        <family val="2"/>
        <charset val="238"/>
        <scheme val="minor"/>
      </rPr>
      <t>10)</t>
    </r>
    <r>
      <rPr>
        <sz val="12"/>
        <color rgb="FF323232"/>
        <rFont val="Calibri"/>
        <family val="2"/>
        <charset val="238"/>
        <scheme val="minor"/>
      </rPr>
      <t xml:space="preserve"> </t>
    </r>
    <r>
      <rPr>
        <b/>
        <sz val="12"/>
        <color rgb="FF323232"/>
        <rFont val="Calibri"/>
        <family val="2"/>
        <charset val="238"/>
        <scheme val="minor"/>
      </rPr>
      <t>Larrin Nano Efekt čistič koupelna, 500 ml</t>
    </r>
    <r>
      <rPr>
        <sz val="12"/>
        <color rgb="FF323232"/>
        <rFont val="Calibri"/>
        <family val="2"/>
        <charset val="238"/>
        <scheme val="minor"/>
      </rPr>
      <t xml:space="preserve">, </t>
    </r>
    <r>
      <rPr>
        <sz val="12"/>
        <color rgb="FFFF0000"/>
        <rFont val="Calibri"/>
        <family val="2"/>
        <charset val="238"/>
        <scheme val="minor"/>
      </rPr>
      <t>rozprašovač</t>
    </r>
  </si>
  <si>
    <r>
      <rPr>
        <sz val="12"/>
        <color rgb="FFFF0000"/>
        <rFont val="Calibri"/>
        <family val="2"/>
        <charset val="238"/>
        <scheme val="minor"/>
      </rPr>
      <t>9)</t>
    </r>
    <r>
      <rPr>
        <b/>
        <sz val="12"/>
        <rFont val="Calibri"/>
        <family val="2"/>
        <charset val="238"/>
        <scheme val="minor"/>
      </rPr>
      <t xml:space="preserve"> Larrin Nano Efekt kuchyně, 500 ml</t>
    </r>
    <r>
      <rPr>
        <sz val="12"/>
        <rFont val="Calibri"/>
        <family val="2"/>
        <charset val="238"/>
        <scheme val="minor"/>
      </rPr>
      <t>,</t>
    </r>
    <r>
      <rPr>
        <sz val="12"/>
        <color rgb="FFFF0000"/>
        <rFont val="Calibri"/>
        <family val="2"/>
        <charset val="238"/>
        <scheme val="minor"/>
      </rPr>
      <t xml:space="preserve"> rozprašovač</t>
    </r>
  </si>
  <si>
    <r>
      <rPr>
        <sz val="11"/>
        <color rgb="FFFF0000"/>
        <rFont val="Calibri"/>
        <family val="2"/>
        <charset val="238"/>
        <scheme val="minor"/>
      </rPr>
      <t xml:space="preserve">4) </t>
    </r>
    <r>
      <rPr>
        <sz val="11"/>
        <color theme="1"/>
        <rFont val="Calibri"/>
        <family val="2"/>
        <charset val="238"/>
        <scheme val="minor"/>
      </rPr>
      <t xml:space="preserve">Toaletní papír Mini Jumbo CELTEX Lux, </t>
    </r>
    <r>
      <rPr>
        <b/>
        <sz val="11"/>
        <color rgb="FFFF0000"/>
        <rFont val="Calibri"/>
        <family val="2"/>
        <charset val="238"/>
        <scheme val="minor"/>
      </rPr>
      <t>(č. 20165)</t>
    </r>
    <r>
      <rPr>
        <sz val="11"/>
        <color theme="1"/>
        <rFont val="Calibri"/>
        <family val="2"/>
        <charset val="238"/>
        <scheme val="minor"/>
      </rPr>
      <t xml:space="preserve"> o průměru 19 cm, bílý, 2 vrstvý, 12 ks v balení. Měkký a pevný, bílý toaletní papír.  </t>
    </r>
    <r>
      <rPr>
        <b/>
        <sz val="11"/>
        <color rgb="FFFF0000"/>
        <rFont val="Calibri"/>
        <family val="2"/>
        <charset val="238"/>
        <scheme val="minor"/>
      </rPr>
      <t>(prosím žádné jiné náhradní řešení)</t>
    </r>
    <r>
      <rPr>
        <sz val="11"/>
        <color theme="1"/>
        <rFont val="Calibri"/>
        <family val="2"/>
        <charset val="238"/>
        <scheme val="minor"/>
      </rPr>
      <t xml:space="preserve"> počet uváděn v baleních po 12 kusech. </t>
    </r>
  </si>
  <si>
    <r>
      <rPr>
        <b/>
        <sz val="11"/>
        <color rgb="FFFF0000"/>
        <rFont val="Calibri"/>
        <family val="2"/>
        <charset val="238"/>
        <scheme val="minor"/>
      </rPr>
      <t xml:space="preserve">8) </t>
    </r>
    <r>
      <rPr>
        <b/>
        <sz val="11"/>
        <rFont val="Calibri"/>
        <family val="2"/>
        <charset val="238"/>
        <scheme val="minor"/>
      </rPr>
      <t>LENA květiny prostředek na mytí nádobí, balzám,</t>
    </r>
    <r>
      <rPr>
        <b/>
        <sz val="11"/>
        <color rgb="FFFF0000"/>
        <rFont val="Calibri"/>
        <family val="2"/>
        <charset val="238"/>
        <scheme val="minor"/>
      </rPr>
      <t xml:space="preserve">dávkovač </t>
    </r>
    <r>
      <rPr>
        <b/>
        <sz val="11"/>
        <rFont val="Calibri"/>
        <family val="2"/>
        <charset val="238"/>
        <scheme val="minor"/>
      </rPr>
      <t xml:space="preserve"> 500 g</t>
    </r>
  </si>
  <si>
    <r>
      <rPr>
        <sz val="11"/>
        <color rgb="FFFF0000"/>
        <rFont val="Calibri"/>
        <family val="2"/>
        <charset val="238"/>
        <scheme val="minor"/>
      </rPr>
      <t>13)</t>
    </r>
    <r>
      <rPr>
        <sz val="11"/>
        <color theme="1"/>
        <rFont val="Calibri"/>
        <family val="2"/>
        <charset val="238"/>
        <scheme val="minor"/>
      </rPr>
      <t xml:space="preserve"> Tekutý čisticí a dezinfekční prostředek s vůní jarních květin </t>
    </r>
    <r>
      <rPr>
        <b/>
        <sz val="11"/>
        <color theme="1"/>
        <rFont val="Calibri"/>
        <family val="2"/>
        <charset val="238"/>
        <scheme val="minor"/>
      </rPr>
      <t xml:space="preserve">Domestos Pink Fresh </t>
    </r>
    <r>
      <rPr>
        <b/>
        <sz val="11"/>
        <color rgb="FFFF0000"/>
        <rFont val="Calibri"/>
        <family val="2"/>
        <charset val="238"/>
        <scheme val="minor"/>
      </rPr>
      <t>750 ml.</t>
    </r>
  </si>
  <si>
    <r>
      <rPr>
        <sz val="11"/>
        <color rgb="FFFF0000"/>
        <rFont val="Calibri"/>
        <family val="2"/>
        <charset val="238"/>
        <scheme val="minor"/>
      </rPr>
      <t>14)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Domestos - WC čistič, 
7</t>
    </r>
    <r>
      <rPr>
        <b/>
        <sz val="11"/>
        <color rgb="FFFF0000"/>
        <rFont val="Calibri"/>
        <family val="2"/>
        <charset val="238"/>
        <scheme val="minor"/>
      </rPr>
      <t>50 ml., a</t>
    </r>
    <r>
      <rPr>
        <b/>
        <sz val="11"/>
        <color theme="1"/>
        <rFont val="Calibri"/>
        <family val="2"/>
        <charset val="238"/>
        <scheme val="minor"/>
      </rPr>
      <t xml:space="preserve">tlantic </t>
    </r>
    <r>
      <rPr>
        <sz val="11"/>
        <color theme="1"/>
        <rFont val="Calibri"/>
        <family val="2"/>
        <charset val="238"/>
        <scheme val="minor"/>
      </rPr>
      <t xml:space="preserve"> tekutý dezinfekční a čistící prostředek na toaleu. </t>
    </r>
  </si>
  <si>
    <r>
      <rPr>
        <sz val="12"/>
        <color rgb="FFFF0000"/>
        <rFont val="Calibri"/>
        <family val="2"/>
        <charset val="238"/>
        <scheme val="minor"/>
      </rPr>
      <t>12</t>
    </r>
    <r>
      <rPr>
        <sz val="12"/>
        <rFont val="Calibri"/>
        <family val="2"/>
        <charset val="238"/>
        <scheme val="minor"/>
      </rPr>
      <t>)</t>
    </r>
    <r>
      <rPr>
        <b/>
        <sz val="12"/>
        <rFont val="Calibri"/>
        <family val="2"/>
        <charset val="238"/>
        <scheme val="minor"/>
      </rPr>
      <t xml:space="preserve"> Domestos red power 
</t>
    </r>
    <r>
      <rPr>
        <b/>
        <sz val="12"/>
        <color rgb="FFFF0000"/>
        <rFont val="Calibri"/>
        <family val="2"/>
        <charset val="238"/>
        <scheme val="minor"/>
      </rPr>
      <t>750 ml</t>
    </r>
  </si>
  <si>
    <r>
      <rPr>
        <sz val="11"/>
        <color rgb="FFFF0000"/>
        <rFont val="Calibri"/>
        <family val="2"/>
        <charset val="238"/>
        <scheme val="minor"/>
      </rPr>
      <t xml:space="preserve">5) </t>
    </r>
    <r>
      <rPr>
        <sz val="11"/>
        <color theme="1"/>
        <rFont val="Calibri"/>
        <family val="2"/>
        <charset val="238"/>
        <scheme val="minor"/>
      </rPr>
      <t xml:space="preserve">TORK 130034 Ručník "415" role 1vrstva bílá M2 /1role </t>
    </r>
    <r>
      <rPr>
        <sz val="11"/>
        <color rgb="FFFF0000"/>
        <rFont val="Calibri"/>
        <family val="2"/>
        <charset val="238"/>
        <scheme val="minor"/>
      </rPr>
      <t>středové odvíjení zásobník  typ M2,</t>
    </r>
    <r>
      <rPr>
        <sz val="11"/>
        <color theme="1"/>
        <rFont val="Calibri"/>
        <family val="2"/>
        <charset val="238"/>
        <scheme val="minor"/>
      </rPr>
      <t xml:space="preserve"> krabice po 6 kusech</t>
    </r>
  </si>
  <si>
    <t xml:space="preserve">Příloha č. 4 - specifikace plnění VZ - čistící, úklidové prostředky, drogistické a jiné zboží - ÚKZÚZ Olomouc, Oddělení majetkové správy, Šlechtitelů 23, Olomouc, PSČ 779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</si>
</sst>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32323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44444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32323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2" borderId="0" xfId="0" applyFill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4</xdr:row>
      <xdr:rowOff>419100</xdr:rowOff>
    </xdr:from>
    <xdr:to>
      <xdr:col>2</xdr:col>
      <xdr:colOff>344805</xdr:colOff>
      <xdr:row>4</xdr:row>
      <xdr:rowOff>419100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</xdr:row>
      <xdr:rowOff>57150</xdr:rowOff>
    </xdr:from>
    <xdr:to>
      <xdr:col>1</xdr:col>
      <xdr:colOff>1057275</xdr:colOff>
      <xdr:row>2</xdr:row>
      <xdr:rowOff>561975</xdr:rowOff>
    </xdr:to>
    <xdr:pic>
      <xdr:nvPicPr>
        <xdr:cNvPr id="9" name="Obrázek 8" descr="Hadr univerzální PETR profi 35 x 40 cm - 20 k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13347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38100</xdr:rowOff>
    </xdr:from>
    <xdr:to>
      <xdr:col>1</xdr:col>
      <xdr:colOff>1104900</xdr:colOff>
      <xdr:row>3</xdr:row>
      <xdr:rowOff>542925</xdr:rowOff>
    </xdr:to>
    <xdr:pic>
      <xdr:nvPicPr>
        <xdr:cNvPr id="10" name="Obrázek 9" descr="Hadr univerzální PETR profi 35 x 40 cm - 20 k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66900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4</xdr:row>
      <xdr:rowOff>28575</xdr:rowOff>
    </xdr:from>
    <xdr:to>
      <xdr:col>1</xdr:col>
      <xdr:colOff>1076325</xdr:colOff>
      <xdr:row>4</xdr:row>
      <xdr:rowOff>533400</xdr:rowOff>
    </xdr:to>
    <xdr:pic>
      <xdr:nvPicPr>
        <xdr:cNvPr id="11" name="Obrázek 10" descr="Hadr univerzální PETR profi 35 x 40 cm - 20 k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2412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161925</xdr:colOff>
      <xdr:row>6</xdr:row>
      <xdr:rowOff>66676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3625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7</xdr:row>
      <xdr:rowOff>228600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38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95250</xdr:colOff>
      <xdr:row>5</xdr:row>
      <xdr:rowOff>228600</xdr:rowOff>
    </xdr:from>
    <xdr:to>
      <xdr:col>1</xdr:col>
      <xdr:colOff>1381125</xdr:colOff>
      <xdr:row>5</xdr:row>
      <xdr:rowOff>1514475</xdr:rowOff>
    </xdr:to>
    <xdr:pic>
      <xdr:nvPicPr>
        <xdr:cNvPr id="19" name="bigpic" descr="http://www.spokojenakancelar.cz/12545-36354-thickbox/celtex-mini-jumbo-20165-toaletni-papiry-2-vrstve-prumer-19-cm-100-celuloza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629025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8</xdr:row>
      <xdr:rowOff>196462</xdr:rowOff>
    </xdr:from>
    <xdr:to>
      <xdr:col>1</xdr:col>
      <xdr:colOff>1390650</xdr:colOff>
      <xdr:row>8</xdr:row>
      <xdr:rowOff>1066800</xdr:rowOff>
    </xdr:to>
    <xdr:pic>
      <xdr:nvPicPr>
        <xdr:cNvPr id="20" name="Obrázek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1007337"/>
          <a:ext cx="1266825" cy="87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106682</xdr:colOff>
      <xdr:row>17</xdr:row>
      <xdr:rowOff>104775</xdr:rowOff>
    </xdr:from>
    <xdr:to>
      <xdr:col>1</xdr:col>
      <xdr:colOff>1432561</xdr:colOff>
      <xdr:row>17</xdr:row>
      <xdr:rowOff>1019175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27635" b="26388"/>
        <a:stretch/>
      </xdr:blipFill>
      <xdr:spPr>
        <a:xfrm>
          <a:off x="2030732" y="15525750"/>
          <a:ext cx="132587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10</xdr:row>
      <xdr:rowOff>85200</xdr:rowOff>
    </xdr:from>
    <xdr:to>
      <xdr:col>1</xdr:col>
      <xdr:colOff>1276351</xdr:colOff>
      <xdr:row>10</xdr:row>
      <xdr:rowOff>1075800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09801" y="1509660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025" name="AutoShape 1" descr="Dávkovač tekutého mýdla JOFEL Aitana 0,9l bíl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2405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219076</xdr:colOff>
      <xdr:row>21</xdr:row>
      <xdr:rowOff>190500</xdr:rowOff>
    </xdr:from>
    <xdr:to>
      <xdr:col>1</xdr:col>
      <xdr:colOff>1276350</xdr:colOff>
      <xdr:row>21</xdr:row>
      <xdr:rowOff>1247774</xdr:rowOff>
    </xdr:to>
    <xdr:pic>
      <xdr:nvPicPr>
        <xdr:cNvPr id="17" name="Obrázek 16" descr="Dávkovač tekutého mýdla JOFEL Aitana 0,9l bílý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6" y="25412700"/>
          <a:ext cx="1057274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20</xdr:row>
      <xdr:rowOff>178290</xdr:rowOff>
    </xdr:from>
    <xdr:to>
      <xdr:col>1</xdr:col>
      <xdr:colOff>1197011</xdr:colOff>
      <xdr:row>20</xdr:row>
      <xdr:rowOff>971550</xdr:rowOff>
    </xdr:to>
    <xdr:pic>
      <xdr:nvPicPr>
        <xdr:cNvPr id="21" name="Obrázek 20" descr="https://www.papirnictvipavlik.cz/content/images/product/default/1770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000315"/>
          <a:ext cx="958886" cy="793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529195</xdr:colOff>
      <xdr:row>11</xdr:row>
      <xdr:rowOff>66675</xdr:rowOff>
    </xdr:from>
    <xdr:to>
      <xdr:col>1</xdr:col>
      <xdr:colOff>1092336</xdr:colOff>
      <xdr:row>11</xdr:row>
      <xdr:rowOff>1181100</xdr:rowOff>
    </xdr:to>
    <xdr:pic>
      <xdr:nvPicPr>
        <xdr:cNvPr id="22" name="Obrázek 21" descr="Larrin Nano Efekt kuchyně, 500 m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0" t="7273" r="26818" b="7273"/>
        <a:stretch/>
      </xdr:blipFill>
      <xdr:spPr bwMode="auto">
        <a:xfrm>
          <a:off x="2453245" y="11287125"/>
          <a:ext cx="56314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502301</xdr:colOff>
      <xdr:row>12</xdr:row>
      <xdr:rowOff>47627</xdr:rowOff>
    </xdr:from>
    <xdr:to>
      <xdr:col>1</xdr:col>
      <xdr:colOff>1000125</xdr:colOff>
      <xdr:row>12</xdr:row>
      <xdr:rowOff>1085851</xdr:rowOff>
    </xdr:to>
    <xdr:pic>
      <xdr:nvPicPr>
        <xdr:cNvPr id="23" name="Obrázek 22" descr="Larrin Nano Efekt čistič koupelna, 500 m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46" t="8184" r="30179" b="10741"/>
        <a:stretch/>
      </xdr:blipFill>
      <xdr:spPr bwMode="auto">
        <a:xfrm>
          <a:off x="2426351" y="12668252"/>
          <a:ext cx="497824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13</xdr:row>
      <xdr:rowOff>66675</xdr:rowOff>
    </xdr:from>
    <xdr:to>
      <xdr:col>1</xdr:col>
      <xdr:colOff>1085850</xdr:colOff>
      <xdr:row>13</xdr:row>
      <xdr:rowOff>1143000</xdr:rowOff>
    </xdr:to>
    <xdr:pic>
      <xdr:nvPicPr>
        <xdr:cNvPr id="24" name="Obrázek 23" descr="Larrin Nano Efekt čistič skel, zrcadel a obkladů 500 ml rozprašovač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14" r="16814"/>
        <a:stretch/>
      </xdr:blipFill>
      <xdr:spPr bwMode="auto">
        <a:xfrm>
          <a:off x="2295525" y="14087475"/>
          <a:ext cx="7143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628650</xdr:colOff>
      <xdr:row>15</xdr:row>
      <xdr:rowOff>95250</xdr:rowOff>
    </xdr:from>
    <xdr:to>
      <xdr:col>1</xdr:col>
      <xdr:colOff>1066800</xdr:colOff>
      <xdr:row>15</xdr:row>
      <xdr:rowOff>1123561</xdr:rowOff>
    </xdr:to>
    <xdr:pic>
      <xdr:nvPicPr>
        <xdr:cNvPr id="25" name="Obrázek 24" descr="5390286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35" r="26956"/>
        <a:stretch/>
      </xdr:blipFill>
      <xdr:spPr bwMode="auto">
        <a:xfrm>
          <a:off x="2552700" y="16916400"/>
          <a:ext cx="438150" cy="1028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16</xdr:row>
      <xdr:rowOff>57150</xdr:rowOff>
    </xdr:from>
    <xdr:to>
      <xdr:col>1</xdr:col>
      <xdr:colOff>1238250</xdr:colOff>
      <xdr:row>16</xdr:row>
      <xdr:rowOff>1123950</xdr:rowOff>
    </xdr:to>
    <xdr:pic>
      <xdr:nvPicPr>
        <xdr:cNvPr id="26" name="Obrázek 25" descr="9117438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32232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560449</xdr:colOff>
      <xdr:row>14</xdr:row>
      <xdr:rowOff>95250</xdr:rowOff>
    </xdr:from>
    <xdr:to>
      <xdr:col>1</xdr:col>
      <xdr:colOff>911816</xdr:colOff>
      <xdr:row>14</xdr:row>
      <xdr:rowOff>1047750</xdr:rowOff>
    </xdr:to>
    <xdr:pic>
      <xdr:nvPicPr>
        <xdr:cNvPr id="27" name="Obrázek 26" descr="Domestos 750 ml - Red Powe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499" y="15516225"/>
          <a:ext cx="35136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123825</xdr:rowOff>
    </xdr:from>
    <xdr:to>
      <xdr:col>1</xdr:col>
      <xdr:colOff>1228725</xdr:colOff>
      <xdr:row>18</xdr:row>
      <xdr:rowOff>1038225</xdr:rowOff>
    </xdr:to>
    <xdr:pic>
      <xdr:nvPicPr>
        <xdr:cNvPr id="28" name="Obrázek 27" descr="Kbelík 10 l bez výlevky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114550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466724</xdr:colOff>
      <xdr:row>19</xdr:row>
      <xdr:rowOff>352425</xdr:rowOff>
    </xdr:from>
    <xdr:to>
      <xdr:col>1</xdr:col>
      <xdr:colOff>1028699</xdr:colOff>
      <xdr:row>19</xdr:row>
      <xdr:rowOff>914400</xdr:rowOff>
    </xdr:to>
    <xdr:pic>
      <xdr:nvPicPr>
        <xdr:cNvPr id="29" name="Obrázek 28" descr="Kbelík 10 l bez výlevky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4" y="22774275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zoomScaleNormal="100" workbookViewId="0">
      <selection sqref="A1:G1"/>
    </sheetView>
  </sheetViews>
  <sheetFormatPr defaultRowHeight="15" x14ac:dyDescent="0.25"/>
  <cols>
    <col min="1" max="1" width="26.85546875" style="13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30" t="s">
        <v>31</v>
      </c>
      <c r="B1" s="31"/>
      <c r="C1" s="31"/>
      <c r="D1" s="31"/>
      <c r="E1" s="31"/>
      <c r="F1" s="31"/>
      <c r="G1" s="32"/>
    </row>
    <row r="2" spans="1:7" ht="40.5" customHeight="1" x14ac:dyDescent="0.25">
      <c r="A2" s="19" t="s">
        <v>12</v>
      </c>
      <c r="B2" s="7" t="s">
        <v>0</v>
      </c>
      <c r="C2" s="7" t="s">
        <v>6</v>
      </c>
      <c r="D2" s="8" t="s">
        <v>2</v>
      </c>
      <c r="E2" s="8" t="s">
        <v>3</v>
      </c>
      <c r="F2" s="8" t="s">
        <v>4</v>
      </c>
      <c r="G2" s="8" t="s">
        <v>5</v>
      </c>
    </row>
    <row r="3" spans="1:7" ht="66.75" customHeight="1" x14ac:dyDescent="0.25">
      <c r="A3" s="5" t="s">
        <v>9</v>
      </c>
      <c r="B3" s="2">
        <v>6</v>
      </c>
      <c r="C3" s="2" t="s">
        <v>7</v>
      </c>
      <c r="D3" s="11">
        <v>0</v>
      </c>
      <c r="E3" s="11">
        <f>D3+D3*0.21</f>
        <v>0</v>
      </c>
      <c r="F3" s="11">
        <f>B3*D3</f>
        <v>0</v>
      </c>
      <c r="G3" s="11">
        <f>B3*E3</f>
        <v>0</v>
      </c>
    </row>
    <row r="4" spans="1:7" ht="66.75" customHeight="1" x14ac:dyDescent="0.25">
      <c r="A4" s="5" t="s">
        <v>10</v>
      </c>
      <c r="B4" s="2">
        <v>6</v>
      </c>
      <c r="C4" s="2" t="s">
        <v>7</v>
      </c>
      <c r="D4" s="11">
        <v>0</v>
      </c>
      <c r="E4" s="11">
        <f t="shared" ref="E4:E15" si="0">D4+D4*0.21</f>
        <v>0</v>
      </c>
      <c r="F4" s="11">
        <f t="shared" ref="F4:F22" si="1">B4*D4</f>
        <v>0</v>
      </c>
      <c r="G4" s="11">
        <f t="shared" ref="G4:G20" si="2">B4*E4</f>
        <v>0</v>
      </c>
    </row>
    <row r="5" spans="1:7" ht="66.75" customHeight="1" x14ac:dyDescent="0.25">
      <c r="A5" s="5" t="s">
        <v>11</v>
      </c>
      <c r="B5" s="2">
        <v>6</v>
      </c>
      <c r="C5" s="2" t="s">
        <v>7</v>
      </c>
      <c r="D5" s="11">
        <v>0</v>
      </c>
      <c r="E5" s="11">
        <f t="shared" si="0"/>
        <v>0</v>
      </c>
      <c r="F5" s="11">
        <f t="shared" si="1"/>
        <v>0</v>
      </c>
      <c r="G5" s="11">
        <f t="shared" si="2"/>
        <v>0</v>
      </c>
    </row>
    <row r="6" spans="1:7" ht="149.25" customHeight="1" x14ac:dyDescent="0.25">
      <c r="A6" s="5" t="s">
        <v>25</v>
      </c>
      <c r="B6" s="9">
        <v>10</v>
      </c>
      <c r="C6" s="16" t="s">
        <v>8</v>
      </c>
      <c r="D6" s="11">
        <v>0</v>
      </c>
      <c r="E6" s="11">
        <f t="shared" si="0"/>
        <v>0</v>
      </c>
      <c r="F6" s="11">
        <f t="shared" si="1"/>
        <v>0</v>
      </c>
      <c r="G6" s="11">
        <f t="shared" si="2"/>
        <v>0</v>
      </c>
    </row>
    <row r="7" spans="1:7" ht="103.5" customHeight="1" x14ac:dyDescent="0.25">
      <c r="A7" s="5" t="s">
        <v>30</v>
      </c>
      <c r="B7" s="2">
        <v>1</v>
      </c>
      <c r="C7" s="12" t="s">
        <v>8</v>
      </c>
      <c r="D7" s="11">
        <v>0</v>
      </c>
      <c r="E7" s="11">
        <f t="shared" si="0"/>
        <v>0</v>
      </c>
      <c r="F7" s="11">
        <f t="shared" si="1"/>
        <v>0</v>
      </c>
      <c r="G7" s="11">
        <f t="shared" si="2"/>
        <v>0</v>
      </c>
    </row>
    <row r="8" spans="1:7" ht="110.25" customHeight="1" x14ac:dyDescent="0.25">
      <c r="A8" s="4" t="s">
        <v>15</v>
      </c>
      <c r="B8" s="3">
        <v>15</v>
      </c>
      <c r="C8" s="21" t="s">
        <v>13</v>
      </c>
      <c r="D8" s="11">
        <v>0</v>
      </c>
      <c r="E8" s="11">
        <f t="shared" si="0"/>
        <v>0</v>
      </c>
      <c r="F8" s="11">
        <f t="shared" si="1"/>
        <v>0</v>
      </c>
      <c r="G8" s="11">
        <f t="shared" si="2"/>
        <v>0</v>
      </c>
    </row>
    <row r="9" spans="1:7" ht="110.25" customHeight="1" x14ac:dyDescent="0.25">
      <c r="A9" s="20" t="s">
        <v>14</v>
      </c>
      <c r="B9" s="2">
        <v>10</v>
      </c>
      <c r="C9" s="2" t="s">
        <v>7</v>
      </c>
      <c r="D9" s="11">
        <v>0</v>
      </c>
      <c r="E9" s="11">
        <f t="shared" si="0"/>
        <v>0</v>
      </c>
      <c r="F9" s="11">
        <f t="shared" si="1"/>
        <v>0</v>
      </c>
      <c r="G9" s="11">
        <f t="shared" si="2"/>
        <v>0</v>
      </c>
    </row>
    <row r="10" spans="1:7" x14ac:dyDescent="0.25">
      <c r="D10" s="29"/>
      <c r="E10" s="29"/>
      <c r="F10" s="29"/>
      <c r="G10" s="29"/>
    </row>
    <row r="11" spans="1:7" ht="110.25" customHeight="1" x14ac:dyDescent="0.25">
      <c r="A11" s="28" t="s">
        <v>26</v>
      </c>
      <c r="B11" s="2">
        <v>12</v>
      </c>
      <c r="C11" s="2" t="s">
        <v>7</v>
      </c>
      <c r="D11" s="11">
        <v>0</v>
      </c>
      <c r="E11" s="11">
        <f t="shared" si="0"/>
        <v>0</v>
      </c>
      <c r="F11" s="11">
        <f t="shared" si="1"/>
        <v>0</v>
      </c>
      <c r="G11" s="11">
        <f>B11*E11</f>
        <v>0</v>
      </c>
    </row>
    <row r="12" spans="1:7" ht="110.25" customHeight="1" x14ac:dyDescent="0.25">
      <c r="A12" s="17" t="s">
        <v>24</v>
      </c>
      <c r="B12" s="15">
        <v>3</v>
      </c>
      <c r="C12" s="10" t="s">
        <v>7</v>
      </c>
      <c r="D12" s="11">
        <v>0</v>
      </c>
      <c r="E12" s="11">
        <f t="shared" si="0"/>
        <v>0</v>
      </c>
      <c r="F12" s="11">
        <f t="shared" si="1"/>
        <v>0</v>
      </c>
      <c r="G12" s="11">
        <f>B12*E12</f>
        <v>0</v>
      </c>
    </row>
    <row r="13" spans="1:7" ht="110.25" customHeight="1" x14ac:dyDescent="0.25">
      <c r="A13" s="18" t="s">
        <v>23</v>
      </c>
      <c r="B13" s="2">
        <v>3</v>
      </c>
      <c r="C13" s="10" t="s">
        <v>7</v>
      </c>
      <c r="D13" s="11">
        <v>0</v>
      </c>
      <c r="E13" s="11">
        <f t="shared" si="0"/>
        <v>0</v>
      </c>
      <c r="F13" s="11">
        <f>B13*D13</f>
        <v>0</v>
      </c>
      <c r="G13" s="11">
        <f>B13*E13</f>
        <v>0</v>
      </c>
    </row>
    <row r="14" spans="1:7" ht="110.25" customHeight="1" x14ac:dyDescent="0.25">
      <c r="A14" s="17" t="s">
        <v>22</v>
      </c>
      <c r="B14" s="16">
        <v>6</v>
      </c>
      <c r="C14" s="10" t="s">
        <v>7</v>
      </c>
      <c r="D14" s="11">
        <v>0</v>
      </c>
      <c r="E14" s="11">
        <f t="shared" si="0"/>
        <v>0</v>
      </c>
      <c r="F14" s="11">
        <f>B14*D14</f>
        <v>0</v>
      </c>
      <c r="G14" s="11">
        <f>B14*E14</f>
        <v>0</v>
      </c>
    </row>
    <row r="15" spans="1:7" ht="110.25" customHeight="1" x14ac:dyDescent="0.25">
      <c r="A15" s="17" t="s">
        <v>29</v>
      </c>
      <c r="B15" s="15">
        <v>6</v>
      </c>
      <c r="C15" s="10" t="s">
        <v>7</v>
      </c>
      <c r="D15" s="11">
        <v>0</v>
      </c>
      <c r="E15" s="11">
        <f t="shared" si="0"/>
        <v>0</v>
      </c>
      <c r="F15" s="11">
        <f>B15*D15</f>
        <v>0</v>
      </c>
      <c r="G15" s="11">
        <f>B15*E15</f>
        <v>0</v>
      </c>
    </row>
    <row r="16" spans="1:7" ht="110.25" customHeight="1" x14ac:dyDescent="0.25">
      <c r="A16" s="22" t="s">
        <v>27</v>
      </c>
      <c r="B16" s="16">
        <v>6</v>
      </c>
      <c r="C16" s="2" t="s">
        <v>7</v>
      </c>
      <c r="D16" s="11">
        <v>0</v>
      </c>
      <c r="E16" s="11">
        <f t="shared" ref="E16:E22" si="3">D16+D16*0.21</f>
        <v>0</v>
      </c>
      <c r="F16" s="11">
        <f t="shared" ref="F16:F17" si="4">B16*D16</f>
        <v>0</v>
      </c>
      <c r="G16" s="11">
        <f t="shared" ref="G16:G17" si="5">B16*E16</f>
        <v>0</v>
      </c>
    </row>
    <row r="17" spans="1:7" ht="110.25" customHeight="1" x14ac:dyDescent="0.25">
      <c r="A17" s="22" t="s">
        <v>28</v>
      </c>
      <c r="B17" s="16">
        <v>6</v>
      </c>
      <c r="C17" s="2" t="s">
        <v>7</v>
      </c>
      <c r="D17" s="11">
        <v>0</v>
      </c>
      <c r="E17" s="11">
        <f t="shared" si="3"/>
        <v>0</v>
      </c>
      <c r="F17" s="11">
        <f t="shared" si="4"/>
        <v>0</v>
      </c>
      <c r="G17" s="11">
        <f t="shared" si="5"/>
        <v>0</v>
      </c>
    </row>
    <row r="18" spans="1:7" ht="110.25" customHeight="1" x14ac:dyDescent="0.25">
      <c r="A18" s="24" t="s">
        <v>16</v>
      </c>
      <c r="B18" s="10">
        <v>10</v>
      </c>
      <c r="C18" s="10" t="s">
        <v>8</v>
      </c>
      <c r="D18" s="11">
        <v>0</v>
      </c>
      <c r="E18" s="11">
        <f t="shared" si="3"/>
        <v>0</v>
      </c>
      <c r="F18" s="11">
        <f t="shared" si="1"/>
        <v>0</v>
      </c>
      <c r="G18" s="11">
        <f t="shared" si="2"/>
        <v>0</v>
      </c>
    </row>
    <row r="19" spans="1:7" ht="110.25" customHeight="1" x14ac:dyDescent="0.25">
      <c r="A19" s="25" t="s">
        <v>17</v>
      </c>
      <c r="B19" s="2">
        <v>2</v>
      </c>
      <c r="C19" s="10" t="s">
        <v>7</v>
      </c>
      <c r="D19" s="11">
        <v>0</v>
      </c>
      <c r="E19" s="11">
        <f t="shared" si="3"/>
        <v>0</v>
      </c>
      <c r="F19" s="11">
        <f>B19*D19</f>
        <v>0</v>
      </c>
      <c r="G19" s="11">
        <f t="shared" si="2"/>
        <v>0</v>
      </c>
    </row>
    <row r="20" spans="1:7" ht="110.25" customHeight="1" x14ac:dyDescent="0.25">
      <c r="A20" s="25" t="s">
        <v>18</v>
      </c>
      <c r="B20" s="2">
        <v>2</v>
      </c>
      <c r="C20" s="10" t="s">
        <v>7</v>
      </c>
      <c r="D20" s="11">
        <v>0</v>
      </c>
      <c r="E20" s="11">
        <f t="shared" si="3"/>
        <v>0</v>
      </c>
      <c r="F20" s="11">
        <f>B20*D20</f>
        <v>0</v>
      </c>
      <c r="G20" s="11">
        <f t="shared" si="2"/>
        <v>0</v>
      </c>
    </row>
    <row r="21" spans="1:7" ht="110.25" customHeight="1" x14ac:dyDescent="0.25">
      <c r="A21" s="26" t="s">
        <v>20</v>
      </c>
      <c r="B21" s="16">
        <v>1</v>
      </c>
      <c r="C21" s="21" t="s">
        <v>19</v>
      </c>
      <c r="D21" s="11">
        <v>0</v>
      </c>
      <c r="E21" s="11">
        <f t="shared" si="3"/>
        <v>0</v>
      </c>
      <c r="F21" s="11">
        <f t="shared" si="1"/>
        <v>0</v>
      </c>
      <c r="G21" s="11">
        <f>E21*B21</f>
        <v>0</v>
      </c>
    </row>
    <row r="22" spans="1:7" ht="127.5" customHeight="1" x14ac:dyDescent="0.25">
      <c r="A22" s="27" t="s">
        <v>21</v>
      </c>
      <c r="B22" s="15">
        <v>2</v>
      </c>
      <c r="C22" s="2" t="s">
        <v>7</v>
      </c>
      <c r="D22" s="11">
        <v>0</v>
      </c>
      <c r="E22" s="11">
        <f t="shared" si="3"/>
        <v>0</v>
      </c>
      <c r="F22" s="11">
        <f t="shared" si="1"/>
        <v>0</v>
      </c>
      <c r="G22" s="11">
        <f>B22*E22</f>
        <v>0</v>
      </c>
    </row>
    <row r="23" spans="1:7" ht="39.6" customHeight="1" x14ac:dyDescent="0.25">
      <c r="A23" s="5" t="s">
        <v>1</v>
      </c>
      <c r="B23" s="6"/>
      <c r="C23" s="6"/>
      <c r="D23" s="23"/>
      <c r="E23" s="23"/>
      <c r="F23" s="11">
        <f>SUM(F3:F22)</f>
        <v>0</v>
      </c>
      <c r="G23" s="11">
        <f>SUM(G3:G22)</f>
        <v>0</v>
      </c>
    </row>
    <row r="24" spans="1:7" ht="15" customHeight="1" x14ac:dyDescent="0.25">
      <c r="D24" s="1"/>
      <c r="E24" s="1"/>
      <c r="F24" s="1"/>
      <c r="G24" s="1"/>
    </row>
    <row r="25" spans="1:7" ht="15" customHeight="1" x14ac:dyDescent="0.25">
      <c r="A25" s="14"/>
      <c r="B25" s="1"/>
      <c r="C25" s="1"/>
      <c r="D25" s="1"/>
      <c r="E25" s="1"/>
      <c r="F25" s="1"/>
      <c r="G25" s="1"/>
    </row>
    <row r="26" spans="1:7" ht="15" customHeight="1" x14ac:dyDescent="0.25">
      <c r="A26" s="14"/>
      <c r="B26" s="1"/>
      <c r="C26" s="1"/>
      <c r="D26" s="1"/>
      <c r="E26" s="1"/>
      <c r="F26" s="1"/>
      <c r="G26" s="1"/>
    </row>
    <row r="27" spans="1:7" x14ac:dyDescent="0.25">
      <c r="A27" s="14"/>
      <c r="C27" s="1"/>
      <c r="D27" s="1"/>
      <c r="E27" s="1"/>
      <c r="F27" s="1"/>
      <c r="G27" s="1"/>
    </row>
    <row r="28" spans="1:7" x14ac:dyDescent="0.25">
      <c r="A28" s="14"/>
      <c r="B28" s="1"/>
      <c r="C28" s="1"/>
      <c r="D28" s="1"/>
      <c r="E28" s="1"/>
      <c r="F28" s="1"/>
      <c r="G28" s="1"/>
    </row>
    <row r="29" spans="1:7" x14ac:dyDescent="0.25">
      <c r="A29" s="14"/>
      <c r="B29" s="1"/>
      <c r="C29" s="1"/>
      <c r="D29" s="1"/>
      <c r="E29" s="1"/>
      <c r="F29" s="1"/>
      <c r="G29" s="1"/>
    </row>
    <row r="30" spans="1:7" x14ac:dyDescent="0.25">
      <c r="A30" s="14"/>
      <c r="B30" s="1"/>
      <c r="C30" s="1"/>
      <c r="D30" s="1"/>
      <c r="E30" s="1"/>
      <c r="F30" s="1"/>
      <c r="G30" s="1"/>
    </row>
    <row r="31" spans="1:7" x14ac:dyDescent="0.25">
      <c r="A31" s="14"/>
      <c r="C31" s="1"/>
      <c r="D31" s="1"/>
      <c r="E31" s="1"/>
      <c r="F31" s="1"/>
      <c r="G31" s="1"/>
    </row>
    <row r="32" spans="1:7" x14ac:dyDescent="0.25">
      <c r="A32" s="14"/>
      <c r="B32" s="1"/>
      <c r="C32" s="1"/>
      <c r="D32" s="1"/>
      <c r="E32" s="1"/>
      <c r="F32" s="1"/>
      <c r="G32" s="1"/>
    </row>
    <row r="33" spans="1:7" x14ac:dyDescent="0.25">
      <c r="A33" s="14"/>
      <c r="B33" s="1"/>
      <c r="C33" s="1"/>
      <c r="D33" s="1"/>
      <c r="E33" s="1"/>
      <c r="F33" s="1"/>
      <c r="G33" s="1"/>
    </row>
    <row r="34" spans="1:7" x14ac:dyDescent="0.25">
      <c r="A34" s="14"/>
      <c r="B34" s="1"/>
      <c r="C34" s="1"/>
      <c r="D34" s="1"/>
      <c r="E34" s="1"/>
      <c r="F34" s="1"/>
      <c r="G34" s="1"/>
    </row>
    <row r="35" spans="1:7" x14ac:dyDescent="0.25">
      <c r="A35" s="14"/>
      <c r="B35" s="1"/>
      <c r="C35" s="1"/>
      <c r="D35" s="1"/>
      <c r="E35" s="1"/>
      <c r="F35" s="1"/>
      <c r="G35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2018-06-18T06:56:22Z</cp:lastPrinted>
  <dcterms:created xsi:type="dcterms:W3CDTF">2013-02-08T05:26:42Z</dcterms:created>
  <dcterms:modified xsi:type="dcterms:W3CDTF">2020-02-28T09:38:07Z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06255@ukzuz.cz</vt:lpwstr>
  </property>
  <property fmtid="{D5CDD505-2E9C-101B-9397-08002B2CF9AE}" pid="5" name="MSIP_Label_ddfdcfce-ddd9-46fd-a41e-890a4587f248_SetDate">
    <vt:lpwstr>2020-02-06T13:47:18.2774254Z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ed9098e0-10fc-4a0a-b286-19a63d8b2bc4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