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9\VZ - 7 - 2019\"/>
    </mc:Choice>
  </mc:AlternateContent>
  <xr:revisionPtr revIDLastSave="0" documentId="8_{4FBF9B41-7A5C-4038-8158-F9FAA99725C7}" xr6:coauthVersionLast="44" xr6:coauthVersionMax="44" xr10:uidLastSave="{00000000-0000-0000-0000-000000000000}"/>
  <bookViews>
    <workbookView xWindow="28680" yWindow="-1995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0" i="1"/>
  <c r="G30" i="1" s="1"/>
  <c r="F24" i="1"/>
  <c r="G24" i="1" s="1"/>
  <c r="E24" i="1"/>
  <c r="F23" i="1"/>
  <c r="G23" i="1" s="1"/>
  <c r="E23" i="1"/>
  <c r="F22" i="1"/>
  <c r="G22" i="1" s="1"/>
  <c r="E22" i="1"/>
  <c r="F16" i="1"/>
  <c r="G16" i="1" s="1"/>
  <c r="E16" i="1"/>
  <c r="F15" i="1"/>
  <c r="G15" i="1" s="1"/>
  <c r="E15" i="1"/>
  <c r="F13" i="1" l="1"/>
  <c r="G13" i="1" s="1"/>
  <c r="E13" i="1"/>
  <c r="F9" i="1" l="1"/>
  <c r="G9" i="1" s="1"/>
  <c r="E9" i="1"/>
  <c r="F8" i="1"/>
  <c r="G8" i="1" s="1"/>
  <c r="E8" i="1"/>
  <c r="F40" i="1" l="1"/>
  <c r="G40" i="1" s="1"/>
  <c r="E40" i="1"/>
  <c r="F39" i="1"/>
  <c r="G39" i="1" s="1"/>
  <c r="E39" i="1"/>
  <c r="F38" i="1"/>
  <c r="G38" i="1" s="1"/>
  <c r="E38" i="1"/>
  <c r="F37" i="1"/>
  <c r="G37" i="1" s="1"/>
  <c r="E37" i="1"/>
  <c r="F36" i="1"/>
  <c r="G36" i="1" s="1"/>
  <c r="E36" i="1"/>
  <c r="F35" i="1"/>
  <c r="G35" i="1" s="1"/>
  <c r="E35" i="1"/>
  <c r="F34" i="1"/>
  <c r="G34" i="1" s="1"/>
  <c r="E34" i="1"/>
  <c r="F33" i="1"/>
  <c r="G33" i="1" s="1"/>
  <c r="E33" i="1"/>
  <c r="F32" i="1"/>
  <c r="G32" i="1" s="1"/>
  <c r="E32" i="1"/>
  <c r="F31" i="1"/>
  <c r="G31" i="1" s="1"/>
  <c r="E31" i="1"/>
  <c r="F29" i="1"/>
  <c r="G29" i="1" s="1"/>
  <c r="E29" i="1"/>
  <c r="F28" i="1"/>
  <c r="G28" i="1" s="1"/>
  <c r="E28" i="1"/>
  <c r="F27" i="1"/>
  <c r="G27" i="1" s="1"/>
  <c r="E27" i="1"/>
  <c r="F26" i="1" l="1"/>
  <c r="G26" i="1" s="1"/>
  <c r="F25" i="1"/>
  <c r="G25" i="1" s="1"/>
  <c r="F21" i="1"/>
  <c r="G21" i="1" s="1"/>
  <c r="F20" i="1"/>
  <c r="G20" i="1" s="1"/>
  <c r="F19" i="1"/>
  <c r="G19" i="1" s="1"/>
  <c r="F18" i="1"/>
  <c r="G18" i="1" s="1"/>
  <c r="F17" i="1"/>
  <c r="G17" i="1" s="1"/>
  <c r="F14" i="1"/>
  <c r="G14" i="1" s="1"/>
  <c r="F12" i="1"/>
  <c r="G12" i="1" s="1"/>
  <c r="F11" i="1"/>
  <c r="G11" i="1" s="1"/>
  <c r="F10" i="1"/>
  <c r="G10" i="1" s="1"/>
  <c r="E26" i="1"/>
  <c r="E25" i="1"/>
  <c r="E21" i="1"/>
  <c r="E20" i="1"/>
  <c r="E19" i="1"/>
  <c r="E18" i="1"/>
  <c r="E17" i="1"/>
  <c r="E14" i="1"/>
  <c r="E12" i="1"/>
  <c r="E11" i="1"/>
  <c r="E10" i="1"/>
  <c r="F7" i="1"/>
  <c r="G7" i="1" s="1"/>
  <c r="E7" i="1"/>
  <c r="F6" i="1"/>
  <c r="G6" i="1" s="1"/>
  <c r="F5" i="1"/>
  <c r="G5" i="1" s="1"/>
  <c r="E6" i="1"/>
  <c r="E5" i="1"/>
  <c r="F4" i="1"/>
  <c r="G4" i="1" s="1"/>
  <c r="E4" i="1"/>
  <c r="F3" i="1"/>
  <c r="E3" i="1"/>
  <c r="F41" i="1" l="1"/>
  <c r="G3" i="1"/>
  <c r="G41" i="1" s="1"/>
</calcChain>
</file>

<file path=xl/sharedStrings.xml><?xml version="1.0" encoding="utf-8"?>
<sst xmlns="http://schemas.openxmlformats.org/spreadsheetml/2006/main" count="85" uniqueCount="69">
  <si>
    <t>obrázek + množství</t>
  </si>
  <si>
    <t>Cena celkem  
bez DPH</t>
  </si>
  <si>
    <t>Cena celkem  
s DPH</t>
  </si>
  <si>
    <t>cena za ks, roli, balení bez DPH</t>
  </si>
  <si>
    <t>cena za ks, roli, balení 
s DPH</t>
  </si>
  <si>
    <t>5 ks</t>
  </si>
  <si>
    <t>množství počet</t>
  </si>
  <si>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</si>
  <si>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Příloha č. 7 - specifikace plnění VZ - čistící, úklidové prostředky, drogistické a jiné zboží - ÚKZÚZ Praha - Motol, Za Opravnou 4/4, Praha 5, PSČ 161 00</t>
  </si>
  <si>
    <t>1) Ajax Spring flower (zelený), obsah 5 litrů</t>
  </si>
  <si>
    <t>2) ALEX 2v1 čistič + leštěnka na dlažbu a lino s citronovou vůní</t>
  </si>
  <si>
    <t>40 ks</t>
  </si>
  <si>
    <t>6 ks</t>
  </si>
  <si>
    <t>2 ks</t>
  </si>
  <si>
    <r>
      <t xml:space="preserve">4) 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Cif tekutý čistící písek, bílý, obsah 720 g. / 500 ml.</t>
    </r>
  </si>
  <si>
    <r>
      <t xml:space="preserve">3)Cif Brilance obsah 1 litr, 
</t>
    </r>
    <r>
      <rPr>
        <sz val="9"/>
        <rFont val="Calibri"/>
        <family val="2"/>
        <charset val="238"/>
        <scheme val="minor"/>
      </rPr>
      <t>přípravek vhodný na čištění podlah,
laminátu a jiných velkých omyvatelných ploch, vůně Oceán
nebo Lemon &amp; Ginger a Flowe</t>
    </r>
    <r>
      <rPr>
        <sz val="11"/>
        <rFont val="Calibri"/>
        <family val="2"/>
        <charset val="238"/>
        <scheme val="minor"/>
      </rPr>
      <t>r</t>
    </r>
  </si>
  <si>
    <t>3 ks</t>
  </si>
  <si>
    <t>10 ks</t>
  </si>
  <si>
    <t>20 balení</t>
  </si>
  <si>
    <t>10 balení</t>
  </si>
  <si>
    <t>1 ks</t>
  </si>
  <si>
    <t>3 balení</t>
  </si>
  <si>
    <t>Popis zboží VZ 7/2019 
Praha - Motol</t>
  </si>
  <si>
    <t>4 ks</t>
  </si>
  <si>
    <t>5) Clin s rozprašovačem 
500 ml.</t>
  </si>
  <si>
    <r>
      <t xml:space="preserve">6)  Fixinela - přípravek na čištění WC a sanitární keramiky </t>
    </r>
    <r>
      <rPr>
        <sz val="10"/>
        <color theme="1"/>
        <rFont val="Calibri"/>
        <family val="2"/>
        <charset val="238"/>
        <scheme val="minor"/>
      </rPr>
      <t xml:space="preserve">od rzi a vápenatých usazenin a zbytků mýdla. </t>
    </r>
    <r>
      <rPr>
        <sz val="11"/>
        <color theme="1"/>
        <rFont val="Calibri"/>
        <family val="2"/>
        <charset val="238"/>
        <scheme val="minor"/>
      </rPr>
      <t xml:space="preserve">Obsah 500 ml. </t>
    </r>
  </si>
  <si>
    <t>7) Fixinela Perfekt koupelna s rozprašovačem 500 ml</t>
  </si>
  <si>
    <t>8) Houbičky na nádobí 3 ks v balení</t>
  </si>
  <si>
    <t>6 balení</t>
  </si>
  <si>
    <t>9) Univerzální houbička na nádobí, 10 ks v balení</t>
  </si>
  <si>
    <r>
      <t>10)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Indulona krém na ruce 
100 g modrá</t>
    </r>
  </si>
  <si>
    <t>62 ks</t>
  </si>
  <si>
    <t>11) Přípravek na mytí nádobí Jar, vůně citron, 1350 ml.</t>
  </si>
  <si>
    <t>5 sad</t>
  </si>
  <si>
    <t>12) Kartáč na WC s miskou - sada (stojan + štětka), pevnější provedení, plas</t>
  </si>
  <si>
    <t>13) Krtek 900 g</t>
  </si>
  <si>
    <t>14) Larrin WC čistič 750ml Agresiv černý</t>
  </si>
  <si>
    <t>15) Mýdlo tekuté, obsah 5 litrů</t>
  </si>
  <si>
    <r>
      <t>16)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Mýdlo tekuté s dávkovačem – aloe vera 
500 ml.</t>
    </r>
  </si>
  <si>
    <t>17) Osvěžovač vzduchu Brise 300 ml, vůně Japonská zahrada</t>
  </si>
  <si>
    <t xml:space="preserve">18)  Papírový ručník bílý ZZ, 
2 vrstvy, 100% celulóza, 
3200 ks v kartonu (krabici) </t>
  </si>
  <si>
    <t>31 krabic</t>
  </si>
  <si>
    <t>19) Pulirapid 750 ml.</t>
  </si>
  <si>
    <t>20) Pulirapid Classico 5 l</t>
  </si>
  <si>
    <t>21) Pulirapid WC gel mořská vůně 750 ml</t>
  </si>
  <si>
    <t>150 ks</t>
  </si>
  <si>
    <t xml:space="preserve">22) Pytle LDPE silné transparentní, 70 x 110 cm, 200 mikronů </t>
  </si>
  <si>
    <t>24) Ručník froté 40 x 60 cm</t>
  </si>
  <si>
    <t>3 role</t>
  </si>
  <si>
    <t xml:space="preserve">23) Pytle na odpad rolované 120 l, 70 x 110 cm, 80 mikronů, (15 ks v roli) </t>
  </si>
  <si>
    <t>25) Rukavice Vileda 
Comfort &amp; Care vel. L</t>
  </si>
  <si>
    <t>20 párů</t>
  </si>
  <si>
    <t>26) Sáčky do koše HDPE, rozměr 50 x 60 cm, 
35 litrů (50 kusů v roli)</t>
  </si>
  <si>
    <t>2 role</t>
  </si>
  <si>
    <t>2 bloky</t>
  </si>
  <si>
    <t>27) Sáčky v blocích mikrotenové, 25 x 35 cm</t>
  </si>
  <si>
    <t>28) Sáčky v blocích mikrotenové, 35 x 50 cm</t>
  </si>
  <si>
    <t>3 bloky</t>
  </si>
  <si>
    <t>29) Sanytol dezinfekční mýdlo 250 ml.</t>
  </si>
  <si>
    <t>30) Savo Glanc univerzal 
750 ml</t>
  </si>
  <si>
    <t>31) Savo originál 1 l</t>
  </si>
  <si>
    <t>18 ks</t>
  </si>
  <si>
    <t>32) Solvina original 450g</t>
  </si>
  <si>
    <t>33) Toaletní papír 8 rolí v balení</t>
  </si>
  <si>
    <r>
      <t xml:space="preserve">34) </t>
    </r>
    <r>
      <rPr>
        <sz val="9"/>
        <color theme="1"/>
        <rFont val="Calibri"/>
        <family val="2"/>
        <charset val="238"/>
        <scheme val="minor"/>
      </rPr>
      <t>Toaletní papír Jumbo 280 bílý 2 vrstvy celulóza, měkký, 100% celulóza pevně navinut (do zásobníku) (bal. po 6kusech) průměr návinu 28 cm, šířka 9 cm. Celkem požadováno 10 baleni po 6ti kusech.</t>
    </r>
  </si>
  <si>
    <t>35) Utěrka kucchyňská, 3 ks v balení</t>
  </si>
  <si>
    <r>
      <t xml:space="preserve">36)Utěrka švédská modrá, vysoce kvalitní mikrovlákno 
rozměr 40 x 40 cm, min. 320g/m2, </t>
    </r>
    <r>
      <rPr>
        <sz val="9"/>
        <color theme="1"/>
        <rFont val="Calibri"/>
        <family val="2"/>
        <charset val="238"/>
        <scheme val="minor"/>
      </rPr>
      <t>materiál 80% polyester, 20% polyamid, velikost 40x40cm. Ideální utěrka pro leštění předmětů do vysokého lesku, nepoškrábe.</t>
    </r>
  </si>
  <si>
    <t>37) WC závěs 40 g</t>
  </si>
  <si>
    <t>38) Zemovka Petřík 60 x 70 cm, barva oranžová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</si>
</sst>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4" fontId="0" fillId="2" borderId="2" xfId="0" applyNumberFormat="1" applyFont="1" applyFill="1" applyBorder="1"/>
    <xf numFmtId="4" fontId="0" fillId="2" borderId="1" xfId="0" applyNumberFormat="1" applyFont="1" applyFill="1" applyBorder="1" applyAlignment="1">
      <alignment horizontal="right" wrapText="1"/>
    </xf>
    <xf numFmtId="4" fontId="0" fillId="2" borderId="6" xfId="0" applyNumberFormat="1" applyFill="1" applyBorder="1" applyAlignment="1">
      <alignment horizontal="right"/>
    </xf>
    <xf numFmtId="4" fontId="5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http://www.valtechtors.cz/upload/products/clee%20ocean%20tekute%20mydlo500ml.jpg" TargetMode="External"/><Relationship Id="rId18" Type="http://schemas.openxmlformats.org/officeDocument/2006/relationships/image" Target="../media/image17.jpeg"/><Relationship Id="rId26" Type="http://schemas.openxmlformats.org/officeDocument/2006/relationships/image" Target="../media/image25.png"/><Relationship Id="rId39" Type="http://schemas.openxmlformats.org/officeDocument/2006/relationships/image" Target="../media/image35.png"/><Relationship Id="rId3" Type="http://schemas.openxmlformats.org/officeDocument/2006/relationships/image" Target="../media/image3.png"/><Relationship Id="rId21" Type="http://schemas.openxmlformats.org/officeDocument/2006/relationships/image" Target="../media/image20.png"/><Relationship Id="rId34" Type="http://schemas.openxmlformats.org/officeDocument/2006/relationships/image" Target="../media/image30.jpeg"/><Relationship Id="rId42" Type="http://schemas.openxmlformats.org/officeDocument/2006/relationships/image" Target="../media/image38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6.png"/><Relationship Id="rId25" Type="http://schemas.openxmlformats.org/officeDocument/2006/relationships/image" Target="../media/image24.jpeg"/><Relationship Id="rId33" Type="http://schemas.openxmlformats.org/officeDocument/2006/relationships/hyperlink" Target="https://e469.ecdn.cz/img/1024x1024/5hoifdn0/4363.jpg" TargetMode="External"/><Relationship Id="rId38" Type="http://schemas.openxmlformats.org/officeDocument/2006/relationships/image" Target="../media/image3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7.jpeg"/><Relationship Id="rId41" Type="http://schemas.openxmlformats.org/officeDocument/2006/relationships/image" Target="../media/image37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png"/><Relationship Id="rId32" Type="http://schemas.openxmlformats.org/officeDocument/2006/relationships/image" Target="../media/image29.png"/><Relationship Id="rId37" Type="http://schemas.openxmlformats.org/officeDocument/2006/relationships/image" Target="../media/image33.png"/><Relationship Id="rId40" Type="http://schemas.openxmlformats.org/officeDocument/2006/relationships/image" Target="../media/image36.jpe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http://www.vybaveniprouklid.cz/fotocache/mid/kuchynska_uterka_bavlna_40x60_a.jpg" TargetMode="External"/><Relationship Id="rId36" Type="http://schemas.openxmlformats.org/officeDocument/2006/relationships/image" Target="../media/image32.jpeg"/><Relationship Id="rId10" Type="http://schemas.openxmlformats.org/officeDocument/2006/relationships/image" Target="../media/image10.jpeg"/><Relationship Id="rId19" Type="http://schemas.openxmlformats.org/officeDocument/2006/relationships/image" Target="../media/image18.png"/><Relationship Id="rId31" Type="http://schemas.openxmlformats.org/officeDocument/2006/relationships/image" Target="../media/image28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http://www.bika.cz/deploy/img/products/4062/tn_4062.jpg" TargetMode="External"/><Relationship Id="rId35" Type="http://schemas.openxmlformats.org/officeDocument/2006/relationships/image" Target="../media/image3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30480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485775</xdr:colOff>
      <xdr:row>3</xdr:row>
      <xdr:rowOff>28575</xdr:rowOff>
    </xdr:from>
    <xdr:to>
      <xdr:col>1</xdr:col>
      <xdr:colOff>981075</xdr:colOff>
      <xdr:row>3</xdr:row>
      <xdr:rowOff>633942</xdr:rowOff>
    </xdr:to>
    <xdr:pic>
      <xdr:nvPicPr>
        <xdr:cNvPr id="48" name="ico25990872" descr="ALEX 2v1 na lino a dla&amp;zcaron;bu 750ml">
          <a:extLst>
            <a:ext uri="{FF2B5EF4-FFF2-40B4-BE49-F238E27FC236}">
              <a16:creationId xmlns:a16="http://schemas.microsoft.com/office/drawing/2014/main" id="{50471B55-7764-44B6-8D5F-D1824E6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000250"/>
          <a:ext cx="495300" cy="605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638175</xdr:colOff>
      <xdr:row>5</xdr:row>
      <xdr:rowOff>104775</xdr:rowOff>
    </xdr:from>
    <xdr:to>
      <xdr:col>1</xdr:col>
      <xdr:colOff>800100</xdr:colOff>
      <xdr:row>5</xdr:row>
      <xdr:rowOff>644525</xdr:rowOff>
    </xdr:to>
    <xdr:pic>
      <xdr:nvPicPr>
        <xdr:cNvPr id="54" name="Obrázek 53">
          <a:extLst>
            <a:ext uri="{FF2B5EF4-FFF2-40B4-BE49-F238E27FC236}">
              <a16:creationId xmlns:a16="http://schemas.microsoft.com/office/drawing/2014/main" id="{DB1B7377-7948-4D81-B6A3-19EECDEB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867150"/>
          <a:ext cx="161925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600075</xdr:colOff>
      <xdr:row>6</xdr:row>
      <xdr:rowOff>123825</xdr:rowOff>
    </xdr:from>
    <xdr:to>
      <xdr:col>1</xdr:col>
      <xdr:colOff>838200</xdr:colOff>
      <xdr:row>6</xdr:row>
      <xdr:rowOff>676275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584702DF-D1A4-47FC-AFBF-D746FC92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76900"/>
          <a:ext cx="2381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9</xdr:row>
      <xdr:rowOff>85725</xdr:rowOff>
    </xdr:from>
    <xdr:to>
      <xdr:col>1</xdr:col>
      <xdr:colOff>947615</xdr:colOff>
      <xdr:row>9</xdr:row>
      <xdr:rowOff>619125</xdr:rowOff>
    </xdr:to>
    <xdr:pic>
      <xdr:nvPicPr>
        <xdr:cNvPr id="62" name="Obrázek 61" descr="houbička">
          <a:extLst>
            <a:ext uri="{FF2B5EF4-FFF2-40B4-BE49-F238E27FC236}">
              <a16:creationId xmlns:a16="http://schemas.microsoft.com/office/drawing/2014/main" id="{BBC878B3-8CB7-4517-9A85-31CAD495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1010900"/>
          <a:ext cx="64281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1217267</xdr:colOff>
      <xdr:row>10</xdr:row>
      <xdr:rowOff>640559</xdr:rowOff>
    </xdr:to>
    <xdr:pic>
      <xdr:nvPicPr>
        <xdr:cNvPr id="63" name="Obrázek 62" descr="Houbičky na nádobí Soke Economic 10ks">
          <a:extLst>
            <a:ext uri="{FF2B5EF4-FFF2-40B4-BE49-F238E27FC236}">
              <a16:creationId xmlns:a16="http://schemas.microsoft.com/office/drawing/2014/main" id="{6D7AAC68-EBFB-425B-866C-F1BE44F5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944350"/>
          <a:ext cx="1036292" cy="51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412750</xdr:colOff>
      <xdr:row>11</xdr:row>
      <xdr:rowOff>73025</xdr:rowOff>
    </xdr:from>
    <xdr:to>
      <xdr:col>1</xdr:col>
      <xdr:colOff>955675</xdr:colOff>
      <xdr:row>11</xdr:row>
      <xdr:rowOff>677646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EC7894DA-433D-469D-BD83-60B6472D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0" y="9394825"/>
          <a:ext cx="542925" cy="604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647700</xdr:colOff>
      <xdr:row>13</xdr:row>
      <xdr:rowOff>57150</xdr:rowOff>
    </xdr:from>
    <xdr:to>
      <xdr:col>1</xdr:col>
      <xdr:colOff>869398</xdr:colOff>
      <xdr:row>13</xdr:row>
      <xdr:rowOff>644865</xdr:rowOff>
    </xdr:to>
    <xdr:pic>
      <xdr:nvPicPr>
        <xdr:cNvPr id="68" name="mainIMGimg" descr="WC Souprava 4342 hranatá barevná">
          <a:extLst>
            <a:ext uri="{FF2B5EF4-FFF2-40B4-BE49-F238E27FC236}">
              <a16:creationId xmlns:a16="http://schemas.microsoft.com/office/drawing/2014/main" id="{3629F357-5986-4376-ABC7-C02DAD63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6544925"/>
          <a:ext cx="215348" cy="58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4</xdr:row>
      <xdr:rowOff>133350</xdr:rowOff>
    </xdr:from>
    <xdr:to>
      <xdr:col>1</xdr:col>
      <xdr:colOff>847725</xdr:colOff>
      <xdr:row>4</xdr:row>
      <xdr:rowOff>751860</xdr:rowOff>
    </xdr:to>
    <xdr:pic>
      <xdr:nvPicPr>
        <xdr:cNvPr id="69" name="Obrázek 68">
          <a:extLst>
            <a:ext uri="{FF2B5EF4-FFF2-40B4-BE49-F238E27FC236}">
              <a16:creationId xmlns:a16="http://schemas.microsoft.com/office/drawing/2014/main" id="{403CC76A-4CB0-43D5-832E-3F77835E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3000375"/>
          <a:ext cx="314325" cy="61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457200</xdr:colOff>
      <xdr:row>2</xdr:row>
      <xdr:rowOff>123825</xdr:rowOff>
    </xdr:from>
    <xdr:to>
      <xdr:col>1</xdr:col>
      <xdr:colOff>980123</xdr:colOff>
      <xdr:row>2</xdr:row>
      <xdr:rowOff>638175</xdr:rowOff>
    </xdr:to>
    <xdr:pic>
      <xdr:nvPicPr>
        <xdr:cNvPr id="70" name="Obrázek 3" descr="Ajax Spring flowers (zelený) 5l">
          <a:extLst>
            <a:ext uri="{FF2B5EF4-FFF2-40B4-BE49-F238E27FC236}">
              <a16:creationId xmlns:a16="http://schemas.microsoft.com/office/drawing/2014/main" id="{E53AC930-1485-4D1D-B671-86FE6FF9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200150"/>
          <a:ext cx="52292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16</xdr:row>
      <xdr:rowOff>95250</xdr:rowOff>
    </xdr:from>
    <xdr:to>
      <xdr:col>1</xdr:col>
      <xdr:colOff>962025</xdr:colOff>
      <xdr:row>16</xdr:row>
      <xdr:rowOff>676275</xdr:rowOff>
    </xdr:to>
    <xdr:pic>
      <xdr:nvPicPr>
        <xdr:cNvPr id="74" name="Obrázek 73" descr="https://www.papermax.cz/userdata/products/41/riva-foam-penove-mydlo-5kg.jpg">
          <a:extLst>
            <a:ext uri="{FF2B5EF4-FFF2-40B4-BE49-F238E27FC236}">
              <a16:creationId xmlns:a16="http://schemas.microsoft.com/office/drawing/2014/main" id="{87E634EB-D6DC-4FDD-BB1F-77354B3A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8373725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495300</xdr:colOff>
      <xdr:row>17</xdr:row>
      <xdr:rowOff>66675</xdr:rowOff>
    </xdr:from>
    <xdr:to>
      <xdr:col>1</xdr:col>
      <xdr:colOff>953044</xdr:colOff>
      <xdr:row>17</xdr:row>
      <xdr:rowOff>619125</xdr:rowOff>
    </xdr:to>
    <xdr:pic>
      <xdr:nvPicPr>
        <xdr:cNvPr id="75" name="ctl01_ctl01_ctl19_ctl00_ctl00_ctl01_ctl00_ctl00_ctl01_ctl01_ctl00_ctl13_ctl00_ctl01_ctl01" descr="CLEE tekuté mýdlo Ocean 500ml">
          <a:extLst>
            <a:ext uri="{FF2B5EF4-FFF2-40B4-BE49-F238E27FC236}">
              <a16:creationId xmlns:a16="http://schemas.microsoft.com/office/drawing/2014/main" id="{A435080A-69DD-421E-BC3D-243DF946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r:link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240500"/>
          <a:ext cx="457744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19</xdr:row>
      <xdr:rowOff>104775</xdr:rowOff>
    </xdr:from>
    <xdr:to>
      <xdr:col>1</xdr:col>
      <xdr:colOff>1228725</xdr:colOff>
      <xdr:row>19</xdr:row>
      <xdr:rowOff>633413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D6395359-E251-4F12-B107-1CDF24D7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21069300"/>
          <a:ext cx="942975" cy="52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257175</xdr:colOff>
      <xdr:row>24</xdr:row>
      <xdr:rowOff>209550</xdr:rowOff>
    </xdr:from>
    <xdr:to>
      <xdr:col>1</xdr:col>
      <xdr:colOff>1066800</xdr:colOff>
      <xdr:row>24</xdr:row>
      <xdr:rowOff>733425</xdr:rowOff>
    </xdr:to>
    <xdr:pic>
      <xdr:nvPicPr>
        <xdr:cNvPr id="83" name="Obrázek 82">
          <a:extLst>
            <a:ext uri="{FF2B5EF4-FFF2-40B4-BE49-F238E27FC236}">
              <a16:creationId xmlns:a16="http://schemas.microsoft.com/office/drawing/2014/main" id="{50DA0C81-119F-41F1-9B39-70A82012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3794700"/>
          <a:ext cx="8096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304800</xdr:colOff>
      <xdr:row>25</xdr:row>
      <xdr:rowOff>47625</xdr:rowOff>
    </xdr:from>
    <xdr:to>
      <xdr:col>1</xdr:col>
      <xdr:colOff>1133277</xdr:colOff>
      <xdr:row>25</xdr:row>
      <xdr:rowOff>609599</xdr:rowOff>
    </xdr:to>
    <xdr:pic>
      <xdr:nvPicPr>
        <xdr:cNvPr id="85" name="obrázek 4" descr="https://encrypted-tbn3.gstatic.com/shopping?q=tbn:ANd9GcQ4fN2i0N83N2T4wSoZTyD2lKzkyRryo1Z6PL-TDDxjeeKa_giodLQgxLMCa--p57BPTOWKTMs&amp;usqp=CAE">
          <a:extLst>
            <a:ext uri="{FF2B5EF4-FFF2-40B4-BE49-F238E27FC236}">
              <a16:creationId xmlns:a16="http://schemas.microsoft.com/office/drawing/2014/main" id="{F0B4C569-8C26-4566-A0B5-F8F79FDD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8174950"/>
          <a:ext cx="828477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590550</xdr:colOff>
      <xdr:row>18</xdr:row>
      <xdr:rowOff>3175</xdr:rowOff>
    </xdr:from>
    <xdr:to>
      <xdr:col>1</xdr:col>
      <xdr:colOff>790731</xdr:colOff>
      <xdr:row>18</xdr:row>
      <xdr:rowOff>735256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AA3521C2-CE19-4586-AA18-524A48B44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432050" y="15592425"/>
          <a:ext cx="200181" cy="725731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26</xdr:row>
      <xdr:rowOff>66675</xdr:rowOff>
    </xdr:from>
    <xdr:to>
      <xdr:col>1</xdr:col>
      <xdr:colOff>981075</xdr:colOff>
      <xdr:row>26</xdr:row>
      <xdr:rowOff>664623</xdr:rowOff>
    </xdr:to>
    <xdr:pic>
      <xdr:nvPicPr>
        <xdr:cNvPr id="92" name="obrázek 2" descr="https://i.eva.cz/eva/400/4/1/5/41567.jpg">
          <a:extLst>
            <a:ext uri="{FF2B5EF4-FFF2-40B4-BE49-F238E27FC236}">
              <a16:creationId xmlns:a16="http://schemas.microsoft.com/office/drawing/2014/main" id="{FDAB22A8-D807-4DD2-A557-45B7058F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9984700"/>
          <a:ext cx="581025" cy="597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</xdr:colOff>
      <xdr:row>27</xdr:row>
      <xdr:rowOff>19050</xdr:rowOff>
    </xdr:from>
    <xdr:to>
      <xdr:col>1</xdr:col>
      <xdr:colOff>1091564</xdr:colOff>
      <xdr:row>27</xdr:row>
      <xdr:rowOff>619124</xdr:rowOff>
    </xdr:to>
    <xdr:pic>
      <xdr:nvPicPr>
        <xdr:cNvPr id="93" name="Obrázek 92">
          <a:extLst>
            <a:ext uri="{FF2B5EF4-FFF2-40B4-BE49-F238E27FC236}">
              <a16:creationId xmlns:a16="http://schemas.microsoft.com/office/drawing/2014/main" id="{45A8C774-06DA-4CD9-A1F3-AE06CA98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0832425"/>
          <a:ext cx="720089" cy="600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577850</xdr:colOff>
      <xdr:row>30</xdr:row>
      <xdr:rowOff>82550</xdr:rowOff>
    </xdr:from>
    <xdr:to>
      <xdr:col>1</xdr:col>
      <xdr:colOff>796925</xdr:colOff>
      <xdr:row>30</xdr:row>
      <xdr:rowOff>610907</xdr:rowOff>
    </xdr:to>
    <xdr:pic>
      <xdr:nvPicPr>
        <xdr:cNvPr id="95" name="Obrázek 94" descr="sanytol_t">
          <a:extLst>
            <a:ext uri="{FF2B5EF4-FFF2-40B4-BE49-F238E27FC236}">
              <a16:creationId xmlns:a16="http://schemas.microsoft.com/office/drawing/2014/main" id="{21555362-C560-4569-AB7D-163A25D1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26416000"/>
          <a:ext cx="219075" cy="528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473075</xdr:colOff>
      <xdr:row>28</xdr:row>
      <xdr:rowOff>158750</xdr:rowOff>
    </xdr:from>
    <xdr:to>
      <xdr:col>1</xdr:col>
      <xdr:colOff>911225</xdr:colOff>
      <xdr:row>28</xdr:row>
      <xdr:rowOff>701675</xdr:rowOff>
    </xdr:to>
    <xdr:pic>
      <xdr:nvPicPr>
        <xdr:cNvPr id="96" name="Obrázek 95">
          <a:extLst>
            <a:ext uri="{FF2B5EF4-FFF2-40B4-BE49-F238E27FC236}">
              <a16:creationId xmlns:a16="http://schemas.microsoft.com/office/drawing/2014/main" id="{B571887A-0C37-4FCF-BDF4-172FD73D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4701500"/>
          <a:ext cx="4381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501650</xdr:colOff>
      <xdr:row>31</xdr:row>
      <xdr:rowOff>104775</xdr:rowOff>
    </xdr:from>
    <xdr:to>
      <xdr:col>1</xdr:col>
      <xdr:colOff>1073150</xdr:colOff>
      <xdr:row>31</xdr:row>
      <xdr:rowOff>676275</xdr:rowOff>
    </xdr:to>
    <xdr:pic>
      <xdr:nvPicPr>
        <xdr:cNvPr id="97" name="Obrázek 96" descr="tn_4544">
          <a:extLst>
            <a:ext uri="{FF2B5EF4-FFF2-40B4-BE49-F238E27FC236}">
              <a16:creationId xmlns:a16="http://schemas.microsoft.com/office/drawing/2014/main" id="{0565B416-DA7D-46AF-8FC2-21D8DDFA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273335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514349</xdr:colOff>
      <xdr:row>32</xdr:row>
      <xdr:rowOff>117471</xdr:rowOff>
    </xdr:from>
    <xdr:to>
      <xdr:col>1</xdr:col>
      <xdr:colOff>980341</xdr:colOff>
      <xdr:row>32</xdr:row>
      <xdr:rowOff>592691</xdr:rowOff>
    </xdr:to>
    <xdr:pic>
      <xdr:nvPicPr>
        <xdr:cNvPr id="98" name="Obrázek 97">
          <a:extLst>
            <a:ext uri="{FF2B5EF4-FFF2-40B4-BE49-F238E27FC236}">
              <a16:creationId xmlns:a16="http://schemas.microsoft.com/office/drawing/2014/main" id="{32877DD1-CAA1-4F7B-8A09-661C1E40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849" y="28241621"/>
          <a:ext cx="465992" cy="475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447675</xdr:colOff>
      <xdr:row>33</xdr:row>
      <xdr:rowOff>76200</xdr:rowOff>
    </xdr:from>
    <xdr:to>
      <xdr:col>1</xdr:col>
      <xdr:colOff>1028700</xdr:colOff>
      <xdr:row>33</xdr:row>
      <xdr:rowOff>657225</xdr:rowOff>
    </xdr:to>
    <xdr:pic>
      <xdr:nvPicPr>
        <xdr:cNvPr id="102" name="Obrázek 101">
          <a:extLst>
            <a:ext uri="{FF2B5EF4-FFF2-40B4-BE49-F238E27FC236}">
              <a16:creationId xmlns:a16="http://schemas.microsoft.com/office/drawing/2014/main" id="{A9F1B6DB-7346-41F3-B49A-5742D85B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47725"/>
          <a:ext cx="5810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34</xdr:row>
      <xdr:rowOff>114300</xdr:rowOff>
    </xdr:from>
    <xdr:to>
      <xdr:col>1</xdr:col>
      <xdr:colOff>1152525</xdr:colOff>
      <xdr:row>34</xdr:row>
      <xdr:rowOff>634579</xdr:rowOff>
    </xdr:to>
    <xdr:pic>
      <xdr:nvPicPr>
        <xdr:cNvPr id="103" name="obrázek 4" descr="https://encrypted-tbn2.gstatic.com/shopping?q=tbn:ANd9GcRJzAm2KiARkpodcgU2vaRHr7vm8dpQBV7b_pRI3IEumWQGecJ7fJShgFdpXHNg-b9Wu36NSUDS&amp;usqp=CAE">
          <a:extLst>
            <a:ext uri="{FF2B5EF4-FFF2-40B4-BE49-F238E27FC236}">
              <a16:creationId xmlns:a16="http://schemas.microsoft.com/office/drawing/2014/main" id="{10D5329E-0CF6-4AE5-9A1A-28FA1E9C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39881175"/>
          <a:ext cx="962025" cy="52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35</xdr:row>
      <xdr:rowOff>228600</xdr:rowOff>
    </xdr:from>
    <xdr:to>
      <xdr:col>1</xdr:col>
      <xdr:colOff>1038225</xdr:colOff>
      <xdr:row>35</xdr:row>
      <xdr:rowOff>841429</xdr:rowOff>
    </xdr:to>
    <xdr:pic>
      <xdr:nvPicPr>
        <xdr:cNvPr id="105" name="Obrázek 104">
          <a:extLst>
            <a:ext uri="{FF2B5EF4-FFF2-40B4-BE49-F238E27FC236}">
              <a16:creationId xmlns:a16="http://schemas.microsoft.com/office/drawing/2014/main" id="{F8B7D0A4-F908-4C4D-91C9-65BCAB05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0890825"/>
          <a:ext cx="695325" cy="612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238125</xdr:colOff>
      <xdr:row>36</xdr:row>
      <xdr:rowOff>95250</xdr:rowOff>
    </xdr:from>
    <xdr:to>
      <xdr:col>1</xdr:col>
      <xdr:colOff>1096553</xdr:colOff>
      <xdr:row>36</xdr:row>
      <xdr:rowOff>657224</xdr:rowOff>
    </xdr:to>
    <xdr:pic>
      <xdr:nvPicPr>
        <xdr:cNvPr id="107" name="Obrázek 106" descr="Kuchy&amp;ncaron;ská ut&amp;ecaron;rka bavlna 1 ks 50 x 65 cm">
          <a:extLst>
            <a:ext uri="{FF2B5EF4-FFF2-40B4-BE49-F238E27FC236}">
              <a16:creationId xmlns:a16="http://schemas.microsoft.com/office/drawing/2014/main" id="{C102F6BF-42CC-4BF4-BA52-A3D78902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2548175"/>
          <a:ext cx="858428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428625</xdr:colOff>
      <xdr:row>37</xdr:row>
      <xdr:rowOff>266700</xdr:rowOff>
    </xdr:from>
    <xdr:to>
      <xdr:col>1</xdr:col>
      <xdr:colOff>1038225</xdr:colOff>
      <xdr:row>37</xdr:row>
      <xdr:rowOff>876300</xdr:rowOff>
    </xdr:to>
    <xdr:pic>
      <xdr:nvPicPr>
        <xdr:cNvPr id="108" name="Obrázek 107" descr="ut&amp;ecaron;rka švédská 40x40 modrá">
          <a:extLst>
            <a:ext uri="{FF2B5EF4-FFF2-40B4-BE49-F238E27FC236}">
              <a16:creationId xmlns:a16="http://schemas.microsoft.com/office/drawing/2014/main" id="{8431E6BC-42EF-4CBB-A6DD-CFD741AF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97692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438150</xdr:colOff>
      <xdr:row>7</xdr:row>
      <xdr:rowOff>95250</xdr:rowOff>
    </xdr:from>
    <xdr:to>
      <xdr:col>1</xdr:col>
      <xdr:colOff>942975</xdr:colOff>
      <xdr:row>7</xdr:row>
      <xdr:rowOff>678603</xdr:rowOff>
    </xdr:to>
    <xdr:pic>
      <xdr:nvPicPr>
        <xdr:cNvPr id="66" name="Obrázek 65">
          <a:extLst>
            <a:ext uri="{FF2B5EF4-FFF2-40B4-BE49-F238E27FC236}">
              <a16:creationId xmlns:a16="http://schemas.microsoft.com/office/drawing/2014/main" id="{BDF40C98-7A9F-40AF-9D4A-7E8B4A56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9650" y="5835650"/>
          <a:ext cx="504825" cy="583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558800</xdr:colOff>
      <xdr:row>8</xdr:row>
      <xdr:rowOff>95250</xdr:rowOff>
    </xdr:from>
    <xdr:to>
      <xdr:col>1</xdr:col>
      <xdr:colOff>854075</xdr:colOff>
      <xdr:row>8</xdr:row>
      <xdr:rowOff>698638</xdr:rowOff>
    </xdr:to>
    <xdr:pic>
      <xdr:nvPicPr>
        <xdr:cNvPr id="67" name="Obrázek 66">
          <a:extLst>
            <a:ext uri="{FF2B5EF4-FFF2-40B4-BE49-F238E27FC236}">
              <a16:creationId xmlns:a16="http://schemas.microsoft.com/office/drawing/2014/main" id="{2392AE4F-2160-465F-9DF2-E3F125D7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731000"/>
          <a:ext cx="295275" cy="60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273051</xdr:colOff>
      <xdr:row>12</xdr:row>
      <xdr:rowOff>38101</xdr:rowOff>
    </xdr:from>
    <xdr:to>
      <xdr:col>1</xdr:col>
      <xdr:colOff>963955</xdr:colOff>
      <xdr:row>12</xdr:row>
      <xdr:rowOff>722655</xdr:rowOff>
    </xdr:to>
    <xdr:pic>
      <xdr:nvPicPr>
        <xdr:cNvPr id="76" name="obrázek 1" descr="Jar prostředek na mytí nádobí Lemon 1350m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21DC40D3-42E3-43C1-A198-31F82EE8BFA7}"/>
            </a:ext>
          </a:extLst>
        </xdr:cNvPr>
        <xdr:cNvPicPr/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1" y="10255251"/>
          <a:ext cx="684554" cy="6845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615950</xdr:colOff>
      <xdr:row>14</xdr:row>
      <xdr:rowOff>114300</xdr:rowOff>
    </xdr:from>
    <xdr:to>
      <xdr:col>1</xdr:col>
      <xdr:colOff>835025</xdr:colOff>
      <xdr:row>14</xdr:row>
      <xdr:rowOff>698500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E8882BB1-BD84-4AC2-8118-FF42A573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2122150"/>
          <a:ext cx="219075" cy="58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406400</xdr:colOff>
      <xdr:row>15</xdr:row>
      <xdr:rowOff>44450</xdr:rowOff>
    </xdr:from>
    <xdr:to>
      <xdr:col>1</xdr:col>
      <xdr:colOff>1000815</xdr:colOff>
      <xdr:row>15</xdr:row>
      <xdr:rowOff>631110</xdr:rowOff>
    </xdr:to>
    <xdr:pic>
      <xdr:nvPicPr>
        <xdr:cNvPr id="82" name="detail_src_magnifying_small" descr="WC &amp;ccaron;isti&amp;ccaron; Larrin 750ml Agresiv &amp;ccaron;erný">
          <a:extLst>
            <a:ext uri="{FF2B5EF4-FFF2-40B4-BE49-F238E27FC236}">
              <a16:creationId xmlns:a16="http://schemas.microsoft.com/office/drawing/2014/main" id="{B23CEDAE-544A-4B86-A938-B342ED3C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2947650"/>
          <a:ext cx="588065" cy="58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20</xdr:row>
      <xdr:rowOff>101600</xdr:rowOff>
    </xdr:from>
    <xdr:to>
      <xdr:col>1</xdr:col>
      <xdr:colOff>904875</xdr:colOff>
      <xdr:row>20</xdr:row>
      <xdr:rowOff>696144</xdr:rowOff>
    </xdr:to>
    <xdr:pic>
      <xdr:nvPicPr>
        <xdr:cNvPr id="84" name="Obrázek 83">
          <a:extLst>
            <a:ext uri="{FF2B5EF4-FFF2-40B4-BE49-F238E27FC236}">
              <a16:creationId xmlns:a16="http://schemas.microsoft.com/office/drawing/2014/main" id="{FC5CCD1D-5A48-42B5-AAF7-F6C538B6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17481550"/>
          <a:ext cx="428625" cy="594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412750</xdr:colOff>
      <xdr:row>21</xdr:row>
      <xdr:rowOff>76200</xdr:rowOff>
    </xdr:from>
    <xdr:to>
      <xdr:col>1</xdr:col>
      <xdr:colOff>984250</xdr:colOff>
      <xdr:row>21</xdr:row>
      <xdr:rowOff>755650</xdr:rowOff>
    </xdr:to>
    <xdr:pic>
      <xdr:nvPicPr>
        <xdr:cNvPr id="87" name="Obrázek 2" descr="Pulirapid Classico  5l  012">
          <a:extLst>
            <a:ext uri="{FF2B5EF4-FFF2-40B4-BE49-F238E27FC236}">
              <a16:creationId xmlns:a16="http://schemas.microsoft.com/office/drawing/2014/main" id="{687CB982-E2EC-48A2-9389-5A6DD0AE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0" y="18351500"/>
          <a:ext cx="57150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273050</xdr:colOff>
      <xdr:row>23</xdr:row>
      <xdr:rowOff>171450</xdr:rowOff>
    </xdr:from>
    <xdr:to>
      <xdr:col>1</xdr:col>
      <xdr:colOff>1149350</xdr:colOff>
      <xdr:row>23</xdr:row>
      <xdr:rowOff>600075</xdr:rowOff>
    </xdr:to>
    <xdr:pic>
      <xdr:nvPicPr>
        <xdr:cNvPr id="104" name="Obrázek 103">
          <a:extLst>
            <a:ext uri="{FF2B5EF4-FFF2-40B4-BE49-F238E27FC236}">
              <a16:creationId xmlns:a16="http://schemas.microsoft.com/office/drawing/2014/main" id="{97976506-5FD5-47C4-AD85-7A5FE4D2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0237450"/>
          <a:ext cx="8763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22</xdr:row>
      <xdr:rowOff>63500</xdr:rowOff>
    </xdr:from>
    <xdr:to>
      <xdr:col>1</xdr:col>
      <xdr:colOff>946492</xdr:colOff>
      <xdr:row>22</xdr:row>
      <xdr:rowOff>644525</xdr:rowOff>
    </xdr:to>
    <xdr:pic>
      <xdr:nvPicPr>
        <xdr:cNvPr id="116" name="ico23901492" descr="Pulirapid WC gel 750ml">
          <a:extLst>
            <a:ext uri="{FF2B5EF4-FFF2-40B4-BE49-F238E27FC236}">
              <a16:creationId xmlns:a16="http://schemas.microsoft.com/office/drawing/2014/main" id="{31AEED63-CA39-411B-BA16-7289FE38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19234150"/>
          <a:ext cx="527392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29</xdr:row>
      <xdr:rowOff>114300</xdr:rowOff>
    </xdr:from>
    <xdr:to>
      <xdr:col>1</xdr:col>
      <xdr:colOff>857250</xdr:colOff>
      <xdr:row>29</xdr:row>
      <xdr:rowOff>657225</xdr:rowOff>
    </xdr:to>
    <xdr:pic>
      <xdr:nvPicPr>
        <xdr:cNvPr id="117" name="Obrázek 116">
          <a:extLst>
            <a:ext uri="{FF2B5EF4-FFF2-40B4-BE49-F238E27FC236}">
              <a16:creationId xmlns:a16="http://schemas.microsoft.com/office/drawing/2014/main" id="{CFF8F4BB-3A8A-4B57-A5B3-41B40644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25552400"/>
          <a:ext cx="4381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520700</xdr:colOff>
      <xdr:row>38</xdr:row>
      <xdr:rowOff>114300</xdr:rowOff>
    </xdr:from>
    <xdr:to>
      <xdr:col>1</xdr:col>
      <xdr:colOff>749300</xdr:colOff>
      <xdr:row>38</xdr:row>
      <xdr:rowOff>649559</xdr:rowOff>
    </xdr:to>
    <xdr:pic>
      <xdr:nvPicPr>
        <xdr:cNvPr id="118" name="obrázek 3" descr="http://www.boltongroup.net/asset/index.php?idelement=2182">
          <a:extLst>
            <a:ext uri="{FF2B5EF4-FFF2-40B4-BE49-F238E27FC236}">
              <a16:creationId xmlns:a16="http://schemas.microsoft.com/office/drawing/2014/main" id="{8EDB37BD-02E3-4B53-A421-4EC0860A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4455100"/>
          <a:ext cx="228600" cy="535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393700</xdr:colOff>
      <xdr:row>39</xdr:row>
      <xdr:rowOff>88900</xdr:rowOff>
    </xdr:from>
    <xdr:to>
      <xdr:col>1</xdr:col>
      <xdr:colOff>965200</xdr:colOff>
      <xdr:row>39</xdr:row>
      <xdr:rowOff>701221</xdr:rowOff>
    </xdr:to>
    <xdr:pic>
      <xdr:nvPicPr>
        <xdr:cNvPr id="119" name="Obrázek 118">
          <a:extLst>
            <a:ext uri="{FF2B5EF4-FFF2-40B4-BE49-F238E27FC236}">
              <a16:creationId xmlns:a16="http://schemas.microsoft.com/office/drawing/2014/main" id="{BF571183-2745-4B19-9C3A-E1F24F20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200" y="35325050"/>
          <a:ext cx="571500" cy="612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view="pageLayout" zoomScaleNormal="100" workbookViewId="0">
      <selection sqref="A1:G1"/>
    </sheetView>
  </sheetViews>
  <sheetFormatPr defaultColWidth="9.1796875" defaultRowHeight="14.5" x14ac:dyDescent="0.35"/>
  <cols>
    <col min="1" max="1" width="25.7265625" customWidth="1"/>
    <col min="2" max="2" width="19.7265625" customWidth="1"/>
    <col min="3" max="3" width="8.7265625" customWidth="1"/>
    <col min="4" max="7" width="9.453125" customWidth="1"/>
  </cols>
  <sheetData>
    <row r="1" spans="1:7" ht="44.25" customHeight="1" thickBot="1" x14ac:dyDescent="0.4">
      <c r="A1" s="17" t="s">
        <v>8</v>
      </c>
      <c r="B1" s="18"/>
      <c r="C1" s="18"/>
      <c r="D1" s="18"/>
      <c r="E1" s="18"/>
      <c r="F1" s="18"/>
      <c r="G1" s="19"/>
    </row>
    <row r="2" spans="1:7" ht="40.5" customHeight="1" x14ac:dyDescent="0.35">
      <c r="A2" s="9" t="s">
        <v>22</v>
      </c>
      <c r="B2" s="7" t="s">
        <v>0</v>
      </c>
      <c r="C2" s="9" t="s">
        <v>6</v>
      </c>
      <c r="D2" s="8" t="s">
        <v>3</v>
      </c>
      <c r="E2" s="8" t="s">
        <v>4</v>
      </c>
      <c r="F2" s="8" t="s">
        <v>1</v>
      </c>
      <c r="G2" s="8" t="s">
        <v>2</v>
      </c>
    </row>
    <row r="3" spans="1:7" ht="70.75" customHeight="1" x14ac:dyDescent="0.35">
      <c r="A3" s="5" t="s">
        <v>9</v>
      </c>
      <c r="B3" s="2" t="s">
        <v>13</v>
      </c>
      <c r="C3" s="11">
        <v>2</v>
      </c>
      <c r="D3" s="20">
        <v>0</v>
      </c>
      <c r="E3" s="20">
        <f t="shared" ref="E3:E30" si="0">D3*1.21</f>
        <v>0</v>
      </c>
      <c r="F3" s="20">
        <f t="shared" ref="F3:F30" si="1">C3*D3</f>
        <v>0</v>
      </c>
      <c r="G3" s="20">
        <f t="shared" ref="G3:G30" si="2">F3*1.21</f>
        <v>0</v>
      </c>
    </row>
    <row r="4" spans="1:7" ht="70.75" customHeight="1" x14ac:dyDescent="0.35">
      <c r="A4" s="5" t="s">
        <v>10</v>
      </c>
      <c r="B4" s="2" t="s">
        <v>13</v>
      </c>
      <c r="C4" s="11">
        <v>2</v>
      </c>
      <c r="D4" s="20">
        <v>0</v>
      </c>
      <c r="E4" s="20">
        <f t="shared" si="0"/>
        <v>0</v>
      </c>
      <c r="F4" s="20">
        <f t="shared" si="1"/>
        <v>0</v>
      </c>
      <c r="G4" s="20">
        <f t="shared" si="2"/>
        <v>0</v>
      </c>
    </row>
    <row r="5" spans="1:7" ht="85.5" customHeight="1" x14ac:dyDescent="0.35">
      <c r="A5" s="10" t="s">
        <v>15</v>
      </c>
      <c r="B5" s="3" t="s">
        <v>23</v>
      </c>
      <c r="C5" s="14">
        <v>4</v>
      </c>
      <c r="D5" s="21">
        <v>0</v>
      </c>
      <c r="E5" s="20">
        <f t="shared" si="0"/>
        <v>0</v>
      </c>
      <c r="F5" s="20">
        <f t="shared" si="1"/>
        <v>0</v>
      </c>
      <c r="G5" s="20">
        <f t="shared" si="2"/>
        <v>0</v>
      </c>
    </row>
    <row r="6" spans="1:7" ht="70.5" customHeight="1" x14ac:dyDescent="0.35">
      <c r="A6" s="4" t="s">
        <v>14</v>
      </c>
      <c r="B6" s="2" t="s">
        <v>23</v>
      </c>
      <c r="C6" s="11">
        <v>4</v>
      </c>
      <c r="D6" s="21">
        <v>0</v>
      </c>
      <c r="E6" s="20">
        <f t="shared" si="0"/>
        <v>0</v>
      </c>
      <c r="F6" s="20">
        <f t="shared" si="1"/>
        <v>0</v>
      </c>
      <c r="G6" s="20">
        <f t="shared" si="2"/>
        <v>0</v>
      </c>
    </row>
    <row r="7" spans="1:7" ht="70.75" customHeight="1" x14ac:dyDescent="0.35">
      <c r="A7" s="5" t="s">
        <v>24</v>
      </c>
      <c r="B7" s="11" t="s">
        <v>23</v>
      </c>
      <c r="C7" s="12">
        <v>4</v>
      </c>
      <c r="D7" s="22">
        <v>0</v>
      </c>
      <c r="E7" s="20">
        <f t="shared" si="0"/>
        <v>0</v>
      </c>
      <c r="F7" s="20">
        <f t="shared" si="1"/>
        <v>0</v>
      </c>
      <c r="G7" s="20">
        <f t="shared" si="2"/>
        <v>0</v>
      </c>
    </row>
    <row r="8" spans="1:7" ht="70.75" customHeight="1" x14ac:dyDescent="0.35">
      <c r="A8" s="5" t="s">
        <v>25</v>
      </c>
      <c r="B8" s="11" t="s">
        <v>17</v>
      </c>
      <c r="C8" s="12">
        <v>10</v>
      </c>
      <c r="D8" s="22">
        <v>0</v>
      </c>
      <c r="E8" s="20">
        <f t="shared" ref="E8" si="3">D8*1.21</f>
        <v>0</v>
      </c>
      <c r="F8" s="20">
        <f t="shared" ref="F8" si="4">C8*D8</f>
        <v>0</v>
      </c>
      <c r="G8" s="20">
        <f t="shared" ref="G8" si="5">F8*1.21</f>
        <v>0</v>
      </c>
    </row>
    <row r="9" spans="1:7" ht="70.75" customHeight="1" x14ac:dyDescent="0.35">
      <c r="A9" s="5" t="s">
        <v>26</v>
      </c>
      <c r="B9" s="11" t="s">
        <v>17</v>
      </c>
      <c r="C9" s="12">
        <v>10</v>
      </c>
      <c r="D9" s="22">
        <v>0</v>
      </c>
      <c r="E9" s="20">
        <f t="shared" ref="E9" si="6">D9*1.21</f>
        <v>0</v>
      </c>
      <c r="F9" s="20">
        <f t="shared" ref="F9" si="7">C9*D9</f>
        <v>0</v>
      </c>
      <c r="G9" s="20">
        <f t="shared" ref="G9" si="8">F9*1.21</f>
        <v>0</v>
      </c>
    </row>
    <row r="10" spans="1:7" ht="70.75" customHeight="1" x14ac:dyDescent="0.35">
      <c r="A10" s="5" t="s">
        <v>27</v>
      </c>
      <c r="B10" s="2" t="s">
        <v>21</v>
      </c>
      <c r="C10" s="15">
        <v>3</v>
      </c>
      <c r="D10" s="23">
        <v>0</v>
      </c>
      <c r="E10" s="20">
        <f t="shared" si="0"/>
        <v>0</v>
      </c>
      <c r="F10" s="20">
        <f t="shared" si="1"/>
        <v>0</v>
      </c>
      <c r="G10" s="20">
        <f t="shared" si="2"/>
        <v>0</v>
      </c>
    </row>
    <row r="11" spans="1:7" ht="70.75" customHeight="1" x14ac:dyDescent="0.35">
      <c r="A11" s="5" t="s">
        <v>29</v>
      </c>
      <c r="B11" s="2" t="s">
        <v>28</v>
      </c>
      <c r="C11" s="11">
        <v>6</v>
      </c>
      <c r="D11" s="23">
        <v>0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70.75" customHeight="1" x14ac:dyDescent="0.35">
      <c r="A12" s="5" t="s">
        <v>30</v>
      </c>
      <c r="B12" s="2" t="s">
        <v>31</v>
      </c>
      <c r="C12" s="11">
        <v>62</v>
      </c>
      <c r="D12" s="23">
        <v>0</v>
      </c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70.75" customHeight="1" x14ac:dyDescent="0.35">
      <c r="A13" s="5" t="s">
        <v>32</v>
      </c>
      <c r="B13" s="16" t="s">
        <v>12</v>
      </c>
      <c r="C13" s="11">
        <v>6</v>
      </c>
      <c r="D13" s="23">
        <v>0</v>
      </c>
      <c r="E13" s="20">
        <f t="shared" ref="E13" si="9">D13*1.21</f>
        <v>0</v>
      </c>
      <c r="F13" s="20">
        <f t="shared" ref="F13" si="10">C13*D13</f>
        <v>0</v>
      </c>
      <c r="G13" s="20">
        <f t="shared" ref="G13" si="11">F13*1.21</f>
        <v>0</v>
      </c>
    </row>
    <row r="14" spans="1:7" ht="70.75" customHeight="1" x14ac:dyDescent="0.35">
      <c r="A14" s="5" t="s">
        <v>34</v>
      </c>
      <c r="B14" s="2" t="s">
        <v>33</v>
      </c>
      <c r="C14" s="11">
        <v>5</v>
      </c>
      <c r="D14" s="23">
        <v>0</v>
      </c>
      <c r="E14" s="20">
        <f t="shared" si="0"/>
        <v>0</v>
      </c>
      <c r="F14" s="20">
        <f t="shared" si="1"/>
        <v>0</v>
      </c>
      <c r="G14" s="24">
        <f t="shared" si="2"/>
        <v>0</v>
      </c>
    </row>
    <row r="15" spans="1:7" ht="70.75" customHeight="1" x14ac:dyDescent="0.35">
      <c r="A15" s="5" t="s">
        <v>35</v>
      </c>
      <c r="B15" s="2" t="s">
        <v>13</v>
      </c>
      <c r="C15" s="11">
        <v>2</v>
      </c>
      <c r="D15" s="23">
        <v>0</v>
      </c>
      <c r="E15" s="20">
        <f t="shared" ref="E15" si="12">D15*1.21</f>
        <v>0</v>
      </c>
      <c r="F15" s="20">
        <f t="shared" ref="F15" si="13">C15*D15</f>
        <v>0</v>
      </c>
      <c r="G15" s="24">
        <f t="shared" ref="G15" si="14">F15*1.21</f>
        <v>0</v>
      </c>
    </row>
    <row r="16" spans="1:7" ht="70.75" customHeight="1" x14ac:dyDescent="0.35">
      <c r="A16" s="5" t="s">
        <v>36</v>
      </c>
      <c r="B16" s="2" t="s">
        <v>16</v>
      </c>
      <c r="C16" s="11">
        <v>3</v>
      </c>
      <c r="D16" s="23">
        <v>0</v>
      </c>
      <c r="E16" s="20">
        <f t="shared" ref="E16" si="15">D16*1.21</f>
        <v>0</v>
      </c>
      <c r="F16" s="20">
        <f t="shared" ref="F16" si="16">C16*D16</f>
        <v>0</v>
      </c>
      <c r="G16" s="24">
        <f t="shared" ref="G16" si="17">F16*1.21</f>
        <v>0</v>
      </c>
    </row>
    <row r="17" spans="1:7" ht="70.75" customHeight="1" x14ac:dyDescent="0.35">
      <c r="A17" s="5" t="s">
        <v>37</v>
      </c>
      <c r="B17" s="2" t="s">
        <v>13</v>
      </c>
      <c r="C17" s="11">
        <v>2</v>
      </c>
      <c r="D17" s="23">
        <v>0</v>
      </c>
      <c r="E17" s="20">
        <f t="shared" si="0"/>
        <v>0</v>
      </c>
      <c r="F17" s="20">
        <f t="shared" si="1"/>
        <v>0</v>
      </c>
      <c r="G17" s="24">
        <f t="shared" si="2"/>
        <v>0</v>
      </c>
    </row>
    <row r="18" spans="1:7" ht="70.75" customHeight="1" x14ac:dyDescent="0.35">
      <c r="A18" s="5" t="s">
        <v>38</v>
      </c>
      <c r="B18" s="2" t="s">
        <v>12</v>
      </c>
      <c r="C18" s="11">
        <v>6</v>
      </c>
      <c r="D18" s="23">
        <v>0</v>
      </c>
      <c r="E18" s="20">
        <f t="shared" si="0"/>
        <v>0</v>
      </c>
      <c r="F18" s="20">
        <f t="shared" si="1"/>
        <v>0</v>
      </c>
      <c r="G18" s="24">
        <f t="shared" si="2"/>
        <v>0</v>
      </c>
    </row>
    <row r="19" spans="1:7" ht="70.75" customHeight="1" x14ac:dyDescent="0.35">
      <c r="A19" s="5" t="s">
        <v>39</v>
      </c>
      <c r="B19" s="2" t="s">
        <v>11</v>
      </c>
      <c r="C19" s="11">
        <v>40</v>
      </c>
      <c r="D19" s="23">
        <v>0</v>
      </c>
      <c r="E19" s="20">
        <f t="shared" si="0"/>
        <v>0</v>
      </c>
      <c r="F19" s="20">
        <f t="shared" si="1"/>
        <v>0</v>
      </c>
      <c r="G19" s="24">
        <f t="shared" si="2"/>
        <v>0</v>
      </c>
    </row>
    <row r="20" spans="1:7" ht="70.75" customHeight="1" x14ac:dyDescent="0.35">
      <c r="A20" s="5" t="s">
        <v>40</v>
      </c>
      <c r="B20" s="2" t="s">
        <v>41</v>
      </c>
      <c r="C20" s="11">
        <v>31</v>
      </c>
      <c r="D20" s="23">
        <v>0</v>
      </c>
      <c r="E20" s="20">
        <f t="shared" si="0"/>
        <v>0</v>
      </c>
      <c r="F20" s="20">
        <f t="shared" si="1"/>
        <v>0</v>
      </c>
      <c r="G20" s="24">
        <f t="shared" si="2"/>
        <v>0</v>
      </c>
    </row>
    <row r="21" spans="1:7" ht="70.75" customHeight="1" x14ac:dyDescent="0.35">
      <c r="A21" s="5" t="s">
        <v>42</v>
      </c>
      <c r="B21" s="2" t="s">
        <v>23</v>
      </c>
      <c r="C21" s="11">
        <v>4</v>
      </c>
      <c r="D21" s="23"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70.75" customHeight="1" x14ac:dyDescent="0.35">
      <c r="A22" s="5" t="s">
        <v>43</v>
      </c>
      <c r="B22" s="2" t="s">
        <v>20</v>
      </c>
      <c r="C22" s="11">
        <v>1</v>
      </c>
      <c r="D22" s="23">
        <v>0</v>
      </c>
      <c r="E22" s="20">
        <f t="shared" ref="E22" si="18">D22*1.21</f>
        <v>0</v>
      </c>
      <c r="F22" s="20">
        <f t="shared" ref="F22" si="19">C22*D22</f>
        <v>0</v>
      </c>
      <c r="G22" s="20">
        <f t="shared" ref="G22" si="20">F22*1.21</f>
        <v>0</v>
      </c>
    </row>
    <row r="23" spans="1:7" ht="70.75" customHeight="1" x14ac:dyDescent="0.35">
      <c r="A23" s="5" t="s">
        <v>44</v>
      </c>
      <c r="B23" s="2" t="s">
        <v>23</v>
      </c>
      <c r="C23" s="11">
        <v>4</v>
      </c>
      <c r="D23" s="23">
        <v>0</v>
      </c>
      <c r="E23" s="20">
        <f t="shared" ref="E23" si="21">D23*1.21</f>
        <v>0</v>
      </c>
      <c r="F23" s="20">
        <f t="shared" ref="F23" si="22">C23*D23</f>
        <v>0</v>
      </c>
      <c r="G23" s="20">
        <f t="shared" ref="G23" si="23">F23*1.21</f>
        <v>0</v>
      </c>
    </row>
    <row r="24" spans="1:7" ht="70.75" customHeight="1" x14ac:dyDescent="0.35">
      <c r="A24" s="5" t="s">
        <v>46</v>
      </c>
      <c r="B24" s="2" t="s">
        <v>45</v>
      </c>
      <c r="C24" s="11">
        <v>150</v>
      </c>
      <c r="D24" s="23">
        <v>0</v>
      </c>
      <c r="E24" s="20">
        <f t="shared" ref="E24" si="24">D24*1.21</f>
        <v>0</v>
      </c>
      <c r="F24" s="20">
        <f t="shared" ref="F24" si="25">C24*D24</f>
        <v>0</v>
      </c>
      <c r="G24" s="20">
        <f t="shared" ref="G24" si="26">F24*1.21</f>
        <v>0</v>
      </c>
    </row>
    <row r="25" spans="1:7" ht="70.75" customHeight="1" x14ac:dyDescent="0.35">
      <c r="A25" s="5" t="s">
        <v>49</v>
      </c>
      <c r="B25" s="2" t="s">
        <v>48</v>
      </c>
      <c r="C25" s="11">
        <v>3</v>
      </c>
      <c r="D25" s="23"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70.75" customHeight="1" x14ac:dyDescent="0.35">
      <c r="A26" s="5" t="s">
        <v>47</v>
      </c>
      <c r="B26" s="2" t="s">
        <v>12</v>
      </c>
      <c r="C26" s="11">
        <v>6</v>
      </c>
      <c r="D26" s="23"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70.75" customHeight="1" x14ac:dyDescent="0.35">
      <c r="A27" s="5" t="s">
        <v>50</v>
      </c>
      <c r="B27" s="2" t="s">
        <v>51</v>
      </c>
      <c r="C27" s="11">
        <v>20</v>
      </c>
      <c r="D27" s="23"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70.75" customHeight="1" x14ac:dyDescent="0.35">
      <c r="A28" s="5" t="s">
        <v>52</v>
      </c>
      <c r="B28" s="2" t="s">
        <v>53</v>
      </c>
      <c r="C28" s="11">
        <v>2</v>
      </c>
      <c r="D28" s="23"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70.75" customHeight="1" x14ac:dyDescent="0.35">
      <c r="A29" s="5" t="s">
        <v>55</v>
      </c>
      <c r="B29" s="2" t="s">
        <v>57</v>
      </c>
      <c r="C29" s="11">
        <v>3</v>
      </c>
      <c r="D29" s="23">
        <v>0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70.75" customHeight="1" x14ac:dyDescent="0.35">
      <c r="A30" s="5" t="s">
        <v>56</v>
      </c>
      <c r="B30" s="2" t="s">
        <v>54</v>
      </c>
      <c r="C30" s="11">
        <v>2</v>
      </c>
      <c r="D30" s="23">
        <v>0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70.75" customHeight="1" x14ac:dyDescent="0.35">
      <c r="A31" s="5" t="s">
        <v>58</v>
      </c>
      <c r="B31" s="2" t="s">
        <v>23</v>
      </c>
      <c r="C31" s="11">
        <v>4</v>
      </c>
      <c r="D31" s="23">
        <v>0</v>
      </c>
      <c r="E31" s="20">
        <f t="shared" ref="E31:E34" si="27">D31*1.21</f>
        <v>0</v>
      </c>
      <c r="F31" s="20">
        <f t="shared" ref="F31:F34" si="28">C31*D31</f>
        <v>0</v>
      </c>
      <c r="G31" s="20">
        <f t="shared" ref="G31:G34" si="29">F31*1.21</f>
        <v>0</v>
      </c>
    </row>
    <row r="32" spans="1:7" ht="70.75" customHeight="1" x14ac:dyDescent="0.35">
      <c r="A32" s="5" t="s">
        <v>59</v>
      </c>
      <c r="B32" s="2" t="s">
        <v>13</v>
      </c>
      <c r="C32" s="11">
        <v>2</v>
      </c>
      <c r="D32" s="23">
        <v>0</v>
      </c>
      <c r="E32" s="20">
        <f t="shared" si="27"/>
        <v>0</v>
      </c>
      <c r="F32" s="20">
        <f t="shared" si="28"/>
        <v>0</v>
      </c>
      <c r="G32" s="20">
        <f t="shared" si="29"/>
        <v>0</v>
      </c>
    </row>
    <row r="33" spans="1:7" ht="70.75" customHeight="1" x14ac:dyDescent="0.35">
      <c r="A33" s="5" t="s">
        <v>60</v>
      </c>
      <c r="B33" s="2" t="s">
        <v>61</v>
      </c>
      <c r="C33" s="11">
        <v>18</v>
      </c>
      <c r="D33" s="23">
        <v>0</v>
      </c>
      <c r="E33" s="20">
        <f t="shared" si="27"/>
        <v>0</v>
      </c>
      <c r="F33" s="20">
        <f t="shared" si="28"/>
        <v>0</v>
      </c>
      <c r="G33" s="20">
        <f t="shared" si="29"/>
        <v>0</v>
      </c>
    </row>
    <row r="34" spans="1:7" ht="70.75" customHeight="1" x14ac:dyDescent="0.35">
      <c r="A34" s="5" t="s">
        <v>62</v>
      </c>
      <c r="B34" s="2" t="s">
        <v>17</v>
      </c>
      <c r="C34" s="11">
        <v>10</v>
      </c>
      <c r="D34" s="23">
        <v>0</v>
      </c>
      <c r="E34" s="20">
        <f t="shared" si="27"/>
        <v>0</v>
      </c>
      <c r="F34" s="20">
        <f t="shared" si="28"/>
        <v>0</v>
      </c>
      <c r="G34" s="20">
        <f t="shared" si="29"/>
        <v>0</v>
      </c>
    </row>
    <row r="35" spans="1:7" ht="70.75" customHeight="1" x14ac:dyDescent="0.35">
      <c r="A35" s="5" t="s">
        <v>63</v>
      </c>
      <c r="B35" s="2" t="s">
        <v>19</v>
      </c>
      <c r="C35" s="11">
        <v>10</v>
      </c>
      <c r="D35" s="23">
        <v>0</v>
      </c>
      <c r="E35" s="20">
        <f t="shared" ref="E35" si="30">D35*1.21</f>
        <v>0</v>
      </c>
      <c r="F35" s="20">
        <f t="shared" ref="F35" si="31">C35*D35</f>
        <v>0</v>
      </c>
      <c r="G35" s="20">
        <f t="shared" ref="G35" si="32">F35*1.21</f>
        <v>0</v>
      </c>
    </row>
    <row r="36" spans="1:7" ht="99" customHeight="1" x14ac:dyDescent="0.35">
      <c r="A36" s="5" t="s">
        <v>64</v>
      </c>
      <c r="B36" s="2" t="s">
        <v>18</v>
      </c>
      <c r="C36" s="11">
        <v>20</v>
      </c>
      <c r="D36" s="23">
        <v>0</v>
      </c>
      <c r="E36" s="20">
        <f t="shared" ref="E36" si="33">D36*1.21</f>
        <v>0</v>
      </c>
      <c r="F36" s="20">
        <f t="shared" ref="F36" si="34">C36*D36</f>
        <v>0</v>
      </c>
      <c r="G36" s="20">
        <f t="shared" ref="G36" si="35">F36*1.21</f>
        <v>0</v>
      </c>
    </row>
    <row r="37" spans="1:7" ht="70.75" customHeight="1" x14ac:dyDescent="0.35">
      <c r="A37" s="5" t="s">
        <v>65</v>
      </c>
      <c r="B37" s="2" t="s">
        <v>28</v>
      </c>
      <c r="C37" s="11">
        <v>6</v>
      </c>
      <c r="D37" s="23">
        <v>0</v>
      </c>
      <c r="E37" s="20">
        <f t="shared" ref="E37:E38" si="36">D37*1.21</f>
        <v>0</v>
      </c>
      <c r="F37" s="20">
        <f t="shared" ref="F37:F38" si="37">C37*D37</f>
        <v>0</v>
      </c>
      <c r="G37" s="20">
        <f t="shared" ref="G37:G38" si="38">F37*1.21</f>
        <v>0</v>
      </c>
    </row>
    <row r="38" spans="1:7" ht="108.75" customHeight="1" x14ac:dyDescent="0.35">
      <c r="A38" s="5" t="s">
        <v>66</v>
      </c>
      <c r="B38" s="2" t="s">
        <v>23</v>
      </c>
      <c r="C38" s="11">
        <v>4</v>
      </c>
      <c r="D38" s="23">
        <v>0</v>
      </c>
      <c r="E38" s="20">
        <f t="shared" si="36"/>
        <v>0</v>
      </c>
      <c r="F38" s="20">
        <f t="shared" si="37"/>
        <v>0</v>
      </c>
      <c r="G38" s="20">
        <f t="shared" si="38"/>
        <v>0</v>
      </c>
    </row>
    <row r="39" spans="1:7" ht="70.75" customHeight="1" x14ac:dyDescent="0.35">
      <c r="A39" s="5" t="s">
        <v>67</v>
      </c>
      <c r="B39" s="2" t="s">
        <v>5</v>
      </c>
      <c r="C39" s="11">
        <v>5</v>
      </c>
      <c r="D39" s="23">
        <v>0</v>
      </c>
      <c r="E39" s="20">
        <f t="shared" ref="E39:E40" si="39">D39*1.21</f>
        <v>0</v>
      </c>
      <c r="F39" s="20">
        <f t="shared" ref="F39:F40" si="40">C39*D39</f>
        <v>0</v>
      </c>
      <c r="G39" s="20">
        <f t="shared" ref="G39:G40" si="41">F39*1.21</f>
        <v>0</v>
      </c>
    </row>
    <row r="40" spans="1:7" ht="70.75" customHeight="1" x14ac:dyDescent="0.35">
      <c r="A40" s="5" t="s">
        <v>68</v>
      </c>
      <c r="B40" s="2" t="s">
        <v>13</v>
      </c>
      <c r="C40" s="11">
        <v>2</v>
      </c>
      <c r="D40" s="23">
        <v>0</v>
      </c>
      <c r="E40" s="20">
        <f t="shared" si="39"/>
        <v>0</v>
      </c>
      <c r="F40" s="20">
        <f t="shared" si="40"/>
        <v>0</v>
      </c>
      <c r="G40" s="20">
        <f t="shared" si="41"/>
        <v>0</v>
      </c>
    </row>
    <row r="41" spans="1:7" ht="39.65" customHeight="1" x14ac:dyDescent="0.35">
      <c r="A41" s="5" t="s">
        <v>7</v>
      </c>
      <c r="B41" s="6"/>
      <c r="C41" s="6"/>
      <c r="D41" s="6"/>
      <c r="E41" s="6"/>
      <c r="F41" s="25">
        <f>SUM(F3:F40)</f>
        <v>0</v>
      </c>
      <c r="G41" s="25">
        <f>SUM(G3:G40)</f>
        <v>0</v>
      </c>
    </row>
    <row r="42" spans="1:7" ht="15" customHeight="1" x14ac:dyDescent="0.35">
      <c r="A42" s="1"/>
      <c r="D42" s="1"/>
      <c r="E42" s="1"/>
      <c r="F42" s="1"/>
      <c r="G42" s="13"/>
    </row>
    <row r="43" spans="1:7" ht="15" customHeight="1" x14ac:dyDescent="0.35">
      <c r="A43" s="1"/>
      <c r="D43" s="1"/>
      <c r="E43" s="1"/>
      <c r="F43" s="1"/>
      <c r="G43" s="1"/>
    </row>
    <row r="44" spans="1:7" ht="15" customHeight="1" x14ac:dyDescent="0.35">
      <c r="A44" s="1"/>
      <c r="D44" s="1"/>
      <c r="E44" s="1"/>
      <c r="F44" s="1"/>
      <c r="G44" s="1"/>
    </row>
    <row r="45" spans="1:7" x14ac:dyDescent="0.35">
      <c r="A45" s="1"/>
      <c r="D45" s="1"/>
      <c r="E45" s="1"/>
      <c r="F45" s="1"/>
      <c r="G45" s="1"/>
    </row>
    <row r="46" spans="1:7" x14ac:dyDescent="0.35">
      <c r="A46" s="1"/>
      <c r="D46" s="1"/>
      <c r="E46" s="1"/>
      <c r="F46" s="1"/>
      <c r="G46" s="1"/>
    </row>
    <row r="47" spans="1:7" x14ac:dyDescent="0.35">
      <c r="A47" s="1"/>
      <c r="D47" s="1"/>
      <c r="E47" s="1"/>
      <c r="F47" s="1"/>
      <c r="G47" s="1"/>
    </row>
    <row r="48" spans="1:7" x14ac:dyDescent="0.35">
      <c r="A48" s="1"/>
      <c r="D48" s="1"/>
      <c r="E48" s="1"/>
      <c r="F48" s="1"/>
      <c r="G48" s="1"/>
    </row>
    <row r="49" spans="1:7" x14ac:dyDescent="0.35">
      <c r="A49" s="1"/>
      <c r="D49" s="1"/>
      <c r="E49" s="1"/>
      <c r="F49" s="1"/>
      <c r="G49" s="1"/>
    </row>
    <row r="50" spans="1:7" x14ac:dyDescent="0.35">
      <c r="A50" s="1"/>
      <c r="D50" s="1"/>
      <c r="E50" s="1"/>
      <c r="F50" s="1"/>
      <c r="G50" s="1"/>
    </row>
    <row r="51" spans="1:7" x14ac:dyDescent="0.35">
      <c r="A51" s="1"/>
      <c r="D51" s="1"/>
      <c r="E51" s="1"/>
      <c r="F51" s="1"/>
      <c r="G51" s="1"/>
    </row>
    <row r="52" spans="1:7" x14ac:dyDescent="0.35">
      <c r="A52" s="1"/>
      <c r="D52" s="1"/>
      <c r="E52" s="1"/>
      <c r="F52" s="1"/>
      <c r="G52" s="1"/>
    </row>
    <row r="53" spans="1:7" x14ac:dyDescent="0.35">
      <c r="A53" s="1"/>
      <c r="D53" s="1"/>
      <c r="E53" s="1"/>
      <c r="F53" s="1"/>
      <c r="G53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2019-05-27T11:45:44Z</cp:lastPrinted>
  <dcterms:created xsi:type="dcterms:W3CDTF">2013-02-08T05:26:42Z</dcterms:created>
  <dcterms:modified xsi:type="dcterms:W3CDTF">2019-11-11T08:51:41Z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2019-05-20T07:55:36.3979105Z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d2d9560f-4123-4a9a-9bc3-5899b785e5c3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