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0299\Documents\Výběrová řízení - GEMIN\VZ - 2019\VZ - 7 - 2019\"/>
    </mc:Choice>
  </mc:AlternateContent>
  <xr:revisionPtr revIDLastSave="0" documentId="8_{7B78BC6C-1CFC-4565-A2E3-A5491D529DC2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G13" i="1" s="1"/>
  <c r="E13" i="1"/>
  <c r="F12" i="1"/>
  <c r="G12" i="1" s="1"/>
  <c r="E12" i="1"/>
  <c r="F9" i="1"/>
  <c r="G9" i="1" s="1"/>
  <c r="E9" i="1"/>
  <c r="F11" i="1"/>
  <c r="G11" i="1" s="1"/>
  <c r="E11" i="1"/>
  <c r="F10" i="1"/>
  <c r="G10" i="1" s="1"/>
  <c r="E10" i="1"/>
  <c r="F8" i="1"/>
  <c r="G8" i="1" s="1"/>
  <c r="E8" i="1"/>
  <c r="F6" i="1"/>
  <c r="G6" i="1" s="1"/>
  <c r="E6" i="1"/>
  <c r="F7" i="1"/>
  <c r="G7" i="1" s="1"/>
  <c r="E7" i="1"/>
  <c r="F5" i="1"/>
  <c r="G5" i="1" s="1"/>
  <c r="E5" i="1"/>
  <c r="F4" i="1"/>
  <c r="G4" i="1" s="1"/>
  <c r="E4" i="1"/>
  <c r="G3" i="1"/>
  <c r="F3" i="1"/>
  <c r="E3" i="1"/>
  <c r="G14" i="1" l="1"/>
  <c r="F14" i="1"/>
</calcChain>
</file>

<file path=xl/sharedStrings.xml><?xml version="1.0" encoding="utf-8"?>
<sst xmlns="http://schemas.openxmlformats.org/spreadsheetml/2006/main" count="32" uniqueCount="31">
  <si>
    <t>množství s DPH</t>
  </si>
  <si>
    <t>množství bez DPH</t>
  </si>
  <si>
    <t>CELKEM:</t>
  </si>
  <si>
    <t>obrázek + množství</t>
  </si>
  <si>
    <t>OBJEDNÁVKY GEMIN</t>
  </si>
  <si>
    <t>cena za ks, roli, balení  bez DPH</t>
  </si>
  <si>
    <t>cena za ks, roli, balení      s DPH</t>
  </si>
  <si>
    <t>množství počet</t>
  </si>
  <si>
    <t>Příloha č. 1 - specifikace plnění VZ - čistící, úklidové prostředky, drogistické a jiné zboží  
pro ÚKZÚZ Brno, Hroznová 63/2, 656 06 Brno</t>
  </si>
  <si>
    <t>80 rolí</t>
  </si>
  <si>
    <t>48 ks</t>
  </si>
  <si>
    <t xml:space="preserve">30 kusů </t>
  </si>
  <si>
    <t>75 kusů</t>
  </si>
  <si>
    <t>50 kusů</t>
  </si>
  <si>
    <t>10 kusů</t>
  </si>
  <si>
    <t>240 kusů</t>
  </si>
  <si>
    <t>200 kusů</t>
  </si>
  <si>
    <t>200 balení po 3 kusech</t>
  </si>
  <si>
    <t>Popis zboží VZ 7/2019                          ÚKZÚZ Brno, Hroznová 63/2</t>
  </si>
  <si>
    <t>900 kusů,
(60 rolí, 6 krabic)</t>
  </si>
  <si>
    <t>1) LDPE pytle na odpad rolované 120 l, 70 x 110 cm, 80 µm 
(80 mikronů), modré, 
15 ks na roli, 10 rolí v krabici.</t>
  </si>
  <si>
    <t>2) Sáčky do koše HDPE, rozměr 63x74cm, 60 litrů, 50 kusů v roli, provedení transparentní, 
síla cca 0,008 mm (8 mikronů).</t>
  </si>
  <si>
    <r>
      <rPr>
        <b/>
        <sz val="11"/>
        <color theme="1"/>
        <rFont val="Calibri"/>
        <family val="2"/>
        <charset val="238"/>
        <scheme val="minor"/>
      </rPr>
      <t>3) Pledge - (nový název pro Pronto) Pronto Classic 5v1 multifunční sprej proti prachu 250 ml.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odstraňující prach, šmouhy a otisky. Obsahuje antistatické složky, které zabraňují opětovnému usazování prachu. Použití zejména na nábytek, kov, sklo a elektroniku. </t>
    </r>
    <r>
      <rPr>
        <b/>
        <sz val="11"/>
        <color theme="1"/>
        <rFont val="Calibri"/>
        <family val="2"/>
        <charset val="238"/>
        <scheme val="minor"/>
      </rPr>
      <t>Pronto (Pletge)proti prachu, obsah 250 ml.</t>
    </r>
  </si>
  <si>
    <r>
      <rPr>
        <b/>
        <sz val="11"/>
        <color theme="1"/>
        <rFont val="Calibri"/>
        <family val="2"/>
        <charset val="238"/>
        <scheme val="minor"/>
      </rPr>
      <t>4) Vata buničitá Pehazell, výrobce  (Hartmann),</t>
    </r>
    <r>
      <rPr>
        <b/>
        <sz val="11"/>
        <color indexed="8"/>
        <rFont val="Calibri"/>
        <family val="2"/>
        <charset val="238"/>
      </rPr>
      <t xml:space="preserve"> 1000 g</t>
    </r>
    <r>
      <rPr>
        <sz val="11"/>
        <color theme="1"/>
        <rFont val="Calibri"/>
        <family val="2"/>
        <charset val="238"/>
        <scheme val="minor"/>
      </rPr>
      <t>.</t>
    </r>
  </si>
  <si>
    <t>8) Toaletní mýdlo FA, 90 g, příjemná vůně, šetrné k pokožce. (Více vůní).</t>
  </si>
  <si>
    <r>
      <t xml:space="preserve">9) Zemovka Petřík, </t>
    </r>
    <r>
      <rPr>
        <b/>
        <sz val="11"/>
        <color rgb="FFFF0000"/>
        <rFont val="Calibri"/>
        <family val="2"/>
        <charset val="238"/>
        <scheme val="minor"/>
      </rPr>
      <t>rozměr 50x60 cm</t>
    </r>
    <r>
      <rPr>
        <b/>
        <sz val="11"/>
        <color theme="1"/>
        <rFont val="Calibri"/>
        <family val="2"/>
        <charset val="238"/>
        <scheme val="minor"/>
      </rPr>
      <t xml:space="preserve"> , barva oranžová.</t>
    </r>
  </si>
  <si>
    <r>
      <rPr>
        <b/>
        <sz val="11"/>
        <color theme="1"/>
        <rFont val="Calibri"/>
        <family val="2"/>
        <charset val="238"/>
        <scheme val="minor"/>
      </rPr>
      <t>7) Tekuté mýdlo do dávkovačů v  kanystru z plastu, objem 5 litrů, hustší konzistence.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indexed="10"/>
        <rFont val="Calibri"/>
        <family val="2"/>
        <charset val="238"/>
      </rPr>
      <t>Pouze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indexed="10"/>
        <rFont val="Calibri"/>
        <family val="2"/>
        <charset val="238"/>
      </rPr>
      <t xml:space="preserve">bílá barva </t>
    </r>
  </si>
  <si>
    <t>5) Isolda - krém na ruce, Měsíček lékařský, 100 ml.</t>
  </si>
  <si>
    <t>10) Utěrka houbová 18x15cm, 
3ks v balení.</t>
  </si>
  <si>
    <t>11) Univerzální utěrka "Cleanex", obsah balení 3 kusy v různých barvách, rozměr utěrky 34x38 cm.</t>
  </si>
  <si>
    <t>6) Isolda - krém na ruce, Aloe vera 100 ml. regenerační.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</si>
</sst>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right" wrapText="1"/>
    </xf>
    <xf numFmtId="4" fontId="0" fillId="3" borderId="6" xfId="0" applyNumberFormat="1" applyFill="1" applyBorder="1" applyAlignment="1">
      <alignment horizontal="right"/>
    </xf>
    <xf numFmtId="4" fontId="0" fillId="3" borderId="1" xfId="0" applyNumberFormat="1" applyFill="1" applyBorder="1" applyAlignment="1">
      <alignment horizontal="right"/>
    </xf>
    <xf numFmtId="4" fontId="0" fillId="3" borderId="1" xfId="0" applyNumberFormat="1" applyFill="1" applyBorder="1"/>
    <xf numFmtId="4" fontId="0" fillId="3" borderId="1" xfId="0" applyNumberFormat="1" applyFill="1" applyBorder="1" applyAlignment="1">
      <alignment horizontal="right" wrapText="1"/>
    </xf>
    <xf numFmtId="4" fontId="2" fillId="3" borderId="5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7</xdr:row>
      <xdr:rowOff>438150</xdr:rowOff>
    </xdr:from>
    <xdr:to>
      <xdr:col>1</xdr:col>
      <xdr:colOff>1406525</xdr:colOff>
      <xdr:row>7</xdr:row>
      <xdr:rowOff>438150</xdr:rowOff>
    </xdr:to>
    <xdr:pic>
      <xdr:nvPicPr>
        <xdr:cNvPr id="1664" name="Obrázek 1">
          <a:extLst>
            <a:ext uri="{FF2B5EF4-FFF2-40B4-BE49-F238E27FC236}">
              <a16:creationId xmlns:a16="http://schemas.microsoft.com/office/drawing/2014/main" id="{A4B921F6-B4D8-4EE8-AEBD-183D5049B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11325225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2</xdr:row>
      <xdr:rowOff>361950</xdr:rowOff>
    </xdr:from>
    <xdr:to>
      <xdr:col>1</xdr:col>
      <xdr:colOff>1406525</xdr:colOff>
      <xdr:row>2</xdr:row>
      <xdr:rowOff>1352550</xdr:rowOff>
    </xdr:to>
    <xdr:pic>
      <xdr:nvPicPr>
        <xdr:cNvPr id="18" name="Obrázek 4">
          <a:extLst>
            <a:ext uri="{FF2B5EF4-FFF2-40B4-BE49-F238E27FC236}">
              <a16:creationId xmlns:a16="http://schemas.microsoft.com/office/drawing/2014/main" id="{3BE8624F-F0C8-4795-AFAE-A67CCCC26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876300"/>
          <a:ext cx="13239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3</xdr:row>
      <xdr:rowOff>228600</xdr:rowOff>
    </xdr:from>
    <xdr:to>
      <xdr:col>1</xdr:col>
      <xdr:colOff>1406525</xdr:colOff>
      <xdr:row>3</xdr:row>
      <xdr:rowOff>1828800</xdr:rowOff>
    </xdr:to>
    <xdr:pic>
      <xdr:nvPicPr>
        <xdr:cNvPr id="19" name="Obrázek 2">
          <a:extLst>
            <a:ext uri="{FF2B5EF4-FFF2-40B4-BE49-F238E27FC236}">
              <a16:creationId xmlns:a16="http://schemas.microsoft.com/office/drawing/2014/main" id="{D28CE79C-14D4-4A2A-973A-EA3A244A2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714625"/>
          <a:ext cx="13335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4</xdr:row>
      <xdr:rowOff>352425</xdr:rowOff>
    </xdr:from>
    <xdr:to>
      <xdr:col>1</xdr:col>
      <xdr:colOff>1406525</xdr:colOff>
      <xdr:row>4</xdr:row>
      <xdr:rowOff>1577975</xdr:rowOff>
    </xdr:to>
    <xdr:pic>
      <xdr:nvPicPr>
        <xdr:cNvPr id="20" name="Obrázek 9" descr="Lešt&amp;ecaron;nka Pronto proti prachu Multi spray 400ml">
          <a:extLst>
            <a:ext uri="{FF2B5EF4-FFF2-40B4-BE49-F238E27FC236}">
              <a16:creationId xmlns:a16="http://schemas.microsoft.com/office/drawing/2014/main" id="{64EF546E-F288-4844-88C1-AC85F8D25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4810125"/>
          <a:ext cx="13335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5</xdr:row>
      <xdr:rowOff>114300</xdr:rowOff>
    </xdr:from>
    <xdr:to>
      <xdr:col>1</xdr:col>
      <xdr:colOff>1406525</xdr:colOff>
      <xdr:row>5</xdr:row>
      <xdr:rowOff>1501775</xdr:rowOff>
    </xdr:to>
    <xdr:pic>
      <xdr:nvPicPr>
        <xdr:cNvPr id="21" name="irc_mi">
          <a:extLst>
            <a:ext uri="{FF2B5EF4-FFF2-40B4-BE49-F238E27FC236}">
              <a16:creationId xmlns:a16="http://schemas.microsoft.com/office/drawing/2014/main" id="{C121BA70-BB52-4D2B-8BEC-BF4164739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6543675"/>
          <a:ext cx="13716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6</xdr:row>
      <xdr:rowOff>190500</xdr:rowOff>
    </xdr:from>
    <xdr:to>
      <xdr:col>1</xdr:col>
      <xdr:colOff>1101725</xdr:colOff>
      <xdr:row>6</xdr:row>
      <xdr:rowOff>1597025</xdr:rowOff>
    </xdr:to>
    <xdr:pic>
      <xdr:nvPicPr>
        <xdr:cNvPr id="22" name="Obrázek 17" descr="ISOLDA krém na ruce měsíček lékařský s lněným olejem 100ml">
          <a:extLst>
            <a:ext uri="{FF2B5EF4-FFF2-40B4-BE49-F238E27FC236}">
              <a16:creationId xmlns:a16="http://schemas.microsoft.com/office/drawing/2014/main" id="{F618251D-C3D9-4937-A2A3-2DD76CA00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8591550"/>
          <a:ext cx="63817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7</xdr:row>
      <xdr:rowOff>152400</xdr:rowOff>
    </xdr:from>
    <xdr:to>
      <xdr:col>1</xdr:col>
      <xdr:colOff>1085850</xdr:colOff>
      <xdr:row>7</xdr:row>
      <xdr:rowOff>1577975</xdr:rowOff>
    </xdr:to>
    <xdr:pic>
      <xdr:nvPicPr>
        <xdr:cNvPr id="23" name="Obrázek 15" descr="ISOLDA krém na ruce Aloe vera s panthenolem 100ml">
          <a:extLst>
            <a:ext uri="{FF2B5EF4-FFF2-40B4-BE49-F238E27FC236}">
              <a16:creationId xmlns:a16="http://schemas.microsoft.com/office/drawing/2014/main" id="{EADD4024-EE8F-4255-A7D7-4A124AA54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11049000"/>
          <a:ext cx="6477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8</xdr:row>
      <xdr:rowOff>304800</xdr:rowOff>
    </xdr:from>
    <xdr:to>
      <xdr:col>1</xdr:col>
      <xdr:colOff>1406525</xdr:colOff>
      <xdr:row>8</xdr:row>
      <xdr:rowOff>1714500</xdr:rowOff>
    </xdr:to>
    <xdr:pic>
      <xdr:nvPicPr>
        <xdr:cNvPr id="24" name="Obrázek 1">
          <a:extLst>
            <a:ext uri="{FF2B5EF4-FFF2-40B4-BE49-F238E27FC236}">
              <a16:creationId xmlns:a16="http://schemas.microsoft.com/office/drawing/2014/main" id="{52EBF677-904F-424C-82BF-9771FF055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3173075"/>
          <a:ext cx="135255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9</xdr:row>
      <xdr:rowOff>447675</xdr:rowOff>
    </xdr:from>
    <xdr:to>
      <xdr:col>1</xdr:col>
      <xdr:colOff>1235075</xdr:colOff>
      <xdr:row>9</xdr:row>
      <xdr:rowOff>1162050</xdr:rowOff>
    </xdr:to>
    <xdr:pic>
      <xdr:nvPicPr>
        <xdr:cNvPr id="25" name="Obrázek 6">
          <a:extLst>
            <a:ext uri="{FF2B5EF4-FFF2-40B4-BE49-F238E27FC236}">
              <a16:creationId xmlns:a16="http://schemas.microsoft.com/office/drawing/2014/main" id="{A5F891BC-7D87-454F-9AD4-D8D8F6C14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5287625"/>
          <a:ext cx="866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10</xdr:row>
      <xdr:rowOff>285750</xdr:rowOff>
    </xdr:from>
    <xdr:to>
      <xdr:col>1</xdr:col>
      <xdr:colOff>1406525</xdr:colOff>
      <xdr:row>10</xdr:row>
      <xdr:rowOff>1657350</xdr:rowOff>
    </xdr:to>
    <xdr:pic>
      <xdr:nvPicPr>
        <xdr:cNvPr id="26" name="Obrázek 6">
          <a:extLst>
            <a:ext uri="{FF2B5EF4-FFF2-40B4-BE49-F238E27FC236}">
              <a16:creationId xmlns:a16="http://schemas.microsoft.com/office/drawing/2014/main" id="{537C0688-BEE0-44D2-B8CA-B09468125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17097375"/>
          <a:ext cx="132397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11</xdr:row>
      <xdr:rowOff>257175</xdr:rowOff>
    </xdr:from>
    <xdr:to>
      <xdr:col>1</xdr:col>
      <xdr:colOff>1406525</xdr:colOff>
      <xdr:row>11</xdr:row>
      <xdr:rowOff>1257300</xdr:rowOff>
    </xdr:to>
    <xdr:pic>
      <xdr:nvPicPr>
        <xdr:cNvPr id="27" name="ctl01_ctl13_ctl00_ctl00_ctl01_ctl00_ctl00_ctl18_ctl01" descr="Ut&amp;ecaron;rka houbová 18x15cm, 3ks">
          <a:extLst>
            <a:ext uri="{FF2B5EF4-FFF2-40B4-BE49-F238E27FC236}">
              <a16:creationId xmlns:a16="http://schemas.microsoft.com/office/drawing/2014/main" id="{8F2B7E09-CB14-4625-AD8C-E32D20865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040475"/>
          <a:ext cx="13335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12</xdr:row>
      <xdr:rowOff>209550</xdr:rowOff>
    </xdr:from>
    <xdr:to>
      <xdr:col>1</xdr:col>
      <xdr:colOff>1387475</xdr:colOff>
      <xdr:row>12</xdr:row>
      <xdr:rowOff>1501775</xdr:rowOff>
    </xdr:to>
    <xdr:pic>
      <xdr:nvPicPr>
        <xdr:cNvPr id="28" name="Obrázek 2">
          <a:extLst>
            <a:ext uri="{FF2B5EF4-FFF2-40B4-BE49-F238E27FC236}">
              <a16:creationId xmlns:a16="http://schemas.microsoft.com/office/drawing/2014/main" id="{77DD1FDF-8192-48C8-A44C-BDBD61BBDB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21659850"/>
          <a:ext cx="1285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showRuler="0" view="pageLayout" zoomScaleNormal="100" workbookViewId="0">
      <selection activeCell="A8" sqref="A8"/>
    </sheetView>
  </sheetViews>
  <sheetFormatPr defaultColWidth="9.140625" defaultRowHeight="15" x14ac:dyDescent="0.25"/>
  <cols>
    <col min="1" max="1" width="29.7109375" customWidth="1"/>
    <col min="2" max="2" width="21" customWidth="1"/>
    <col min="3" max="3" width="9.140625" customWidth="1"/>
    <col min="4" max="4" width="9.42578125" style="1" customWidth="1"/>
    <col min="5" max="7" width="9.42578125" customWidth="1"/>
  </cols>
  <sheetData>
    <row r="1" spans="1:7" ht="40.5" customHeight="1" x14ac:dyDescent="0.25">
      <c r="A1" s="22" t="s">
        <v>8</v>
      </c>
      <c r="B1" s="22"/>
      <c r="C1" s="22"/>
      <c r="D1" s="22"/>
      <c r="E1" s="22"/>
      <c r="F1" s="22"/>
      <c r="G1" s="22"/>
    </row>
    <row r="2" spans="1:7" ht="40.5" customHeight="1" x14ac:dyDescent="0.25">
      <c r="A2" s="7" t="s">
        <v>18</v>
      </c>
      <c r="B2" s="8" t="s">
        <v>3</v>
      </c>
      <c r="C2" s="6" t="s">
        <v>7</v>
      </c>
      <c r="D2" s="9" t="s">
        <v>5</v>
      </c>
      <c r="E2" s="9" t="s">
        <v>6</v>
      </c>
      <c r="F2" s="7" t="s">
        <v>1</v>
      </c>
      <c r="G2" s="7" t="s">
        <v>0</v>
      </c>
    </row>
    <row r="3" spans="1:7" ht="155.85" customHeight="1" x14ac:dyDescent="0.25">
      <c r="A3" s="17" t="s">
        <v>20</v>
      </c>
      <c r="B3" s="5" t="s">
        <v>19</v>
      </c>
      <c r="C3" s="12">
        <v>900</v>
      </c>
      <c r="D3" s="23">
        <v>0</v>
      </c>
      <c r="E3" s="24">
        <f t="shared" ref="E3:E6" si="0">D3*1.21</f>
        <v>0</v>
      </c>
      <c r="F3" s="25">
        <f t="shared" ref="F3:F6" si="1">C3*D3</f>
        <v>0</v>
      </c>
      <c r="G3" s="25">
        <f t="shared" ref="G3:G6" si="2">F3*1.21</f>
        <v>0</v>
      </c>
    </row>
    <row r="4" spans="1:7" ht="155.85" customHeight="1" x14ac:dyDescent="0.25">
      <c r="A4" s="18" t="s">
        <v>21</v>
      </c>
      <c r="B4" s="4" t="s">
        <v>9</v>
      </c>
      <c r="C4" s="12">
        <v>80</v>
      </c>
      <c r="D4" s="25">
        <v>0</v>
      </c>
      <c r="E4" s="24">
        <f t="shared" si="0"/>
        <v>0</v>
      </c>
      <c r="F4" s="25">
        <f t="shared" si="1"/>
        <v>0</v>
      </c>
      <c r="G4" s="25">
        <f t="shared" si="2"/>
        <v>0</v>
      </c>
    </row>
    <row r="5" spans="1:7" ht="173.25" customHeight="1" x14ac:dyDescent="0.25">
      <c r="A5" s="19" t="s">
        <v>22</v>
      </c>
      <c r="B5" s="4" t="s">
        <v>10</v>
      </c>
      <c r="C5" s="12">
        <v>48</v>
      </c>
      <c r="D5" s="25">
        <v>0</v>
      </c>
      <c r="E5" s="24">
        <f t="shared" si="0"/>
        <v>0</v>
      </c>
      <c r="F5" s="25">
        <f t="shared" si="1"/>
        <v>0</v>
      </c>
      <c r="G5" s="25">
        <f t="shared" si="2"/>
        <v>0</v>
      </c>
    </row>
    <row r="6" spans="1:7" ht="155.85" customHeight="1" x14ac:dyDescent="0.25">
      <c r="A6" s="20" t="s">
        <v>23</v>
      </c>
      <c r="B6" s="4" t="s">
        <v>11</v>
      </c>
      <c r="C6" s="13">
        <v>30</v>
      </c>
      <c r="D6" s="26">
        <v>0</v>
      </c>
      <c r="E6" s="25">
        <f t="shared" si="0"/>
        <v>0</v>
      </c>
      <c r="F6" s="25">
        <f t="shared" si="1"/>
        <v>0</v>
      </c>
      <c r="G6" s="25">
        <f t="shared" si="2"/>
        <v>0</v>
      </c>
    </row>
    <row r="7" spans="1:7" ht="155.85" customHeight="1" x14ac:dyDescent="0.25">
      <c r="A7" s="21" t="s">
        <v>27</v>
      </c>
      <c r="B7" s="4" t="s">
        <v>12</v>
      </c>
      <c r="C7" s="14">
        <v>75</v>
      </c>
      <c r="D7" s="23">
        <v>0</v>
      </c>
      <c r="E7" s="24">
        <f t="shared" ref="E7:E9" si="3">D7*1.21</f>
        <v>0</v>
      </c>
      <c r="F7" s="25">
        <f t="shared" ref="F7:F9" si="4">C7*D7</f>
        <v>0</v>
      </c>
      <c r="G7" s="25">
        <f t="shared" ref="G7:G9" si="5">F7*1.21</f>
        <v>0</v>
      </c>
    </row>
    <row r="8" spans="1:7" ht="155.25" customHeight="1" x14ac:dyDescent="0.25">
      <c r="A8" s="21" t="s">
        <v>30</v>
      </c>
      <c r="B8" s="4" t="s">
        <v>13</v>
      </c>
      <c r="C8" s="13">
        <v>50</v>
      </c>
      <c r="D8" s="23">
        <v>0</v>
      </c>
      <c r="E8" s="24">
        <f t="shared" si="3"/>
        <v>0</v>
      </c>
      <c r="F8" s="25">
        <f t="shared" si="4"/>
        <v>0</v>
      </c>
      <c r="G8" s="25">
        <f t="shared" si="5"/>
        <v>0</v>
      </c>
    </row>
    <row r="9" spans="1:7" ht="155.25" customHeight="1" x14ac:dyDescent="0.25">
      <c r="A9" s="19" t="s">
        <v>26</v>
      </c>
      <c r="B9" s="4" t="s">
        <v>14</v>
      </c>
      <c r="C9" s="13">
        <v>10</v>
      </c>
      <c r="D9" s="25">
        <v>0</v>
      </c>
      <c r="E9" s="24">
        <f t="shared" si="3"/>
        <v>0</v>
      </c>
      <c r="F9" s="25">
        <f t="shared" si="4"/>
        <v>0</v>
      </c>
      <c r="G9" s="25">
        <f t="shared" si="5"/>
        <v>0</v>
      </c>
    </row>
    <row r="10" spans="1:7" ht="155.25" customHeight="1" x14ac:dyDescent="0.25">
      <c r="A10" s="18" t="s">
        <v>24</v>
      </c>
      <c r="B10" s="4" t="s">
        <v>15</v>
      </c>
      <c r="C10" s="13">
        <v>240</v>
      </c>
      <c r="D10" s="25">
        <v>0</v>
      </c>
      <c r="E10" s="24">
        <f t="shared" ref="E10:E13" si="6">D10*1.21</f>
        <v>0</v>
      </c>
      <c r="F10" s="25">
        <f t="shared" ref="F10:F13" si="7">C10*D10</f>
        <v>0</v>
      </c>
      <c r="G10" s="25">
        <f t="shared" ref="G10:G13" si="8">F10*1.21</f>
        <v>0</v>
      </c>
    </row>
    <row r="11" spans="1:7" ht="155.25" customHeight="1" x14ac:dyDescent="0.25">
      <c r="A11" s="18" t="s">
        <v>25</v>
      </c>
      <c r="B11" s="4" t="s">
        <v>16</v>
      </c>
      <c r="C11" s="13">
        <v>200</v>
      </c>
      <c r="D11" s="25">
        <v>0</v>
      </c>
      <c r="E11" s="25">
        <f t="shared" si="6"/>
        <v>0</v>
      </c>
      <c r="F11" s="25">
        <f t="shared" si="7"/>
        <v>0</v>
      </c>
      <c r="G11" s="25">
        <f t="shared" si="8"/>
        <v>0</v>
      </c>
    </row>
    <row r="12" spans="1:7" ht="170.1" customHeight="1" x14ac:dyDescent="0.25">
      <c r="A12" s="21" t="s">
        <v>28</v>
      </c>
      <c r="B12" s="4" t="s">
        <v>17</v>
      </c>
      <c r="C12" s="13">
        <v>200</v>
      </c>
      <c r="D12" s="27">
        <v>0</v>
      </c>
      <c r="E12" s="24">
        <f t="shared" si="6"/>
        <v>0</v>
      </c>
      <c r="F12" s="25">
        <f t="shared" si="7"/>
        <v>0</v>
      </c>
      <c r="G12" s="25">
        <f t="shared" si="8"/>
        <v>0</v>
      </c>
    </row>
    <row r="13" spans="1:7" ht="170.1" customHeight="1" x14ac:dyDescent="0.25">
      <c r="A13" s="18" t="s">
        <v>29</v>
      </c>
      <c r="B13" s="4" t="s">
        <v>17</v>
      </c>
      <c r="C13" s="13">
        <v>200</v>
      </c>
      <c r="D13" s="25">
        <v>0</v>
      </c>
      <c r="E13" s="25">
        <f t="shared" si="6"/>
        <v>0</v>
      </c>
      <c r="F13" s="25">
        <f t="shared" si="7"/>
        <v>0</v>
      </c>
      <c r="G13" s="25">
        <f t="shared" si="8"/>
        <v>0</v>
      </c>
    </row>
    <row r="14" spans="1:7" ht="69.75" customHeight="1" thickBot="1" x14ac:dyDescent="0.45">
      <c r="A14" s="15" t="s">
        <v>4</v>
      </c>
      <c r="B14" s="16" t="s">
        <v>2</v>
      </c>
      <c r="C14" s="10"/>
      <c r="D14" s="11"/>
      <c r="E14" s="11"/>
      <c r="F14" s="28">
        <f>SUM(F3:F13)</f>
        <v>0</v>
      </c>
      <c r="G14" s="29">
        <f>SUM(G3:G13)</f>
        <v>0</v>
      </c>
    </row>
    <row r="15" spans="1:7" ht="15" customHeight="1" thickTop="1" x14ac:dyDescent="0.25">
      <c r="A15" s="2"/>
      <c r="B15" s="2"/>
      <c r="C15" s="2"/>
      <c r="D15" s="3"/>
      <c r="E15" s="2"/>
      <c r="F15" s="2"/>
      <c r="G15" s="2"/>
    </row>
    <row r="16" spans="1:7" ht="15" customHeight="1" x14ac:dyDescent="0.25">
      <c r="A16" s="2"/>
      <c r="B16" s="2"/>
      <c r="C16" s="2"/>
      <c r="D16" s="3"/>
      <c r="E16" s="2"/>
      <c r="F16" s="2"/>
      <c r="G16" s="2"/>
    </row>
    <row r="17" spans="1:7" ht="15" customHeight="1" x14ac:dyDescent="0.25">
      <c r="A17" s="2"/>
      <c r="B17" s="2"/>
      <c r="C17" s="2"/>
      <c r="D17" s="3"/>
      <c r="E17" s="2"/>
      <c r="F17" s="2"/>
      <c r="G17" s="2"/>
    </row>
    <row r="18" spans="1:7" ht="15" customHeight="1" x14ac:dyDescent="0.25">
      <c r="A18" s="2"/>
      <c r="B18" s="2"/>
      <c r="C18" s="2"/>
      <c r="D18" s="3"/>
      <c r="E18" s="2"/>
      <c r="F18" s="2"/>
      <c r="G18" s="2"/>
    </row>
    <row r="19" spans="1:7" x14ac:dyDescent="0.25">
      <c r="A19" s="2"/>
      <c r="B19" s="2"/>
      <c r="C19" s="2"/>
      <c r="D19" s="3"/>
      <c r="E19" s="2"/>
      <c r="F19" s="2"/>
      <c r="G19" s="2"/>
    </row>
    <row r="20" spans="1:7" x14ac:dyDescent="0.25">
      <c r="A20" s="2"/>
      <c r="B20" s="2"/>
      <c r="C20" s="2"/>
      <c r="D20" s="3"/>
      <c r="E20" s="2"/>
      <c r="F20" s="2"/>
      <c r="G20" s="2"/>
    </row>
    <row r="21" spans="1:7" x14ac:dyDescent="0.25">
      <c r="A21" s="2"/>
      <c r="B21" s="2"/>
      <c r="C21" s="2"/>
      <c r="D21" s="3"/>
      <c r="E21" s="2"/>
      <c r="F21" s="2"/>
      <c r="G21" s="2"/>
    </row>
    <row r="22" spans="1:7" x14ac:dyDescent="0.25">
      <c r="A22" s="2"/>
      <c r="B22" s="2"/>
      <c r="C22" s="2"/>
      <c r="D22" s="3"/>
      <c r="E22" s="2"/>
      <c r="F22" s="2"/>
      <c r="G22" s="2"/>
    </row>
    <row r="23" spans="1:7" x14ac:dyDescent="0.25">
      <c r="A23" s="2"/>
      <c r="B23" s="2"/>
      <c r="C23" s="2"/>
      <c r="D23" s="3"/>
      <c r="E23" s="2"/>
      <c r="F23" s="2"/>
      <c r="G23" s="2"/>
    </row>
    <row r="24" spans="1:7" x14ac:dyDescent="0.25">
      <c r="A24" s="2"/>
      <c r="B24" s="2"/>
      <c r="C24" s="2"/>
      <c r="D24" s="3"/>
      <c r="E24" s="2"/>
      <c r="F24" s="2"/>
      <c r="G24" s="2"/>
    </row>
    <row r="25" spans="1:7" x14ac:dyDescent="0.25">
      <c r="A25" s="2"/>
      <c r="B25" s="2"/>
      <c r="C25" s="2"/>
      <c r="D25" s="3"/>
      <c r="E25" s="2"/>
      <c r="F25" s="2"/>
      <c r="G25" s="2"/>
    </row>
    <row r="26" spans="1:7" x14ac:dyDescent="0.25">
      <c r="A26" s="2"/>
      <c r="B26" s="2"/>
      <c r="C26" s="2"/>
      <c r="D26" s="3"/>
      <c r="E26" s="2"/>
      <c r="F26" s="2"/>
      <c r="G26" s="2"/>
    </row>
    <row r="27" spans="1:7" x14ac:dyDescent="0.25">
      <c r="A27" s="2"/>
      <c r="B27" s="2"/>
      <c r="C27" s="2"/>
      <c r="D27" s="3"/>
      <c r="E27" s="2"/>
      <c r="F27" s="2"/>
      <c r="G27" s="2"/>
    </row>
  </sheetData>
  <mergeCells count="1">
    <mergeCell ref="A1:G1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60308</dc:creator>
  <cp:lastModifiedBy>Navrátil Karel</cp:lastModifiedBy>
  <cp:lastPrinted>2019-05-27T12:49:19Z</cp:lastPrinted>
  <dcterms:created xsi:type="dcterms:W3CDTF">2013-02-08T05:26:42Z</dcterms:created>
  <dcterms:modified xsi:type="dcterms:W3CDTF">2019-11-06T19:07:59Z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60308@ukzuz.cz</vt:lpwstr>
  </property>
  <property fmtid="{D5CDD505-2E9C-101B-9397-08002B2CF9AE}" pid="5" name="MSIP_Label_ddfdcfce-ddd9-46fd-a41e-890a4587f248_SetDate">
    <vt:lpwstr>2019-05-02T07:09:58.4532842Z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e637bfd1-a5d6-45dc-a97e-8179efb041cf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</Properties>
</file>