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4 - 2019\"/>
    </mc:Choice>
  </mc:AlternateContent>
  <xr:revisionPtr revIDLastSave="0" documentId="8_{D0AD0C08-E581-4926-A90C-70AA00908A60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G19" i="1"/>
  <c r="F22" i="1"/>
  <c r="F21" i="1"/>
  <c r="G21" i="1" s="1"/>
  <c r="F20" i="1"/>
  <c r="G20" i="1" s="1"/>
  <c r="F19" i="1"/>
  <c r="F18" i="1"/>
  <c r="G18" i="1" s="1"/>
  <c r="E22" i="1"/>
  <c r="E21" i="1"/>
  <c r="E20" i="1"/>
  <c r="E19" i="1"/>
  <c r="E18" i="1"/>
  <c r="G15" i="1"/>
  <c r="F17" i="1"/>
  <c r="G17" i="1" s="1"/>
  <c r="F16" i="1"/>
  <c r="G16" i="1" s="1"/>
  <c r="F15" i="1"/>
  <c r="F14" i="1"/>
  <c r="G14" i="1" s="1"/>
  <c r="E17" i="1"/>
  <c r="E16" i="1"/>
  <c r="E15" i="1"/>
  <c r="E14" i="1"/>
  <c r="F13" i="1"/>
  <c r="G13" i="1" s="1"/>
  <c r="E13" i="1"/>
  <c r="F12" i="1"/>
  <c r="G12" i="1" s="1"/>
  <c r="E12" i="1"/>
  <c r="G11" i="1"/>
  <c r="F11" i="1"/>
  <c r="F10" i="1"/>
  <c r="G10" i="1" s="1"/>
  <c r="E11" i="1"/>
  <c r="E10" i="1"/>
  <c r="G8" i="1"/>
  <c r="F9" i="1"/>
  <c r="G9" i="1" s="1"/>
  <c r="F8" i="1"/>
  <c r="E9" i="1"/>
  <c r="E8" i="1"/>
  <c r="E7" i="1"/>
  <c r="F7" i="1"/>
  <c r="G7" i="1" s="1"/>
  <c r="F6" i="1"/>
  <c r="G6" i="1" s="1"/>
  <c r="F5" i="1"/>
  <c r="G5" i="1" s="1"/>
  <c r="E6" i="1"/>
  <c r="E5" i="1"/>
  <c r="F4" i="1"/>
  <c r="G4" i="1" s="1"/>
  <c r="E4" i="1"/>
  <c r="F3" i="1"/>
  <c r="G3" i="1" s="1"/>
  <c r="E3" i="1"/>
  <c r="G23" i="1" l="1"/>
  <c r="F23" i="1"/>
</calcChain>
</file>

<file path=xl/sharedStrings.xml><?xml version="1.0" encoding="utf-8"?>
<sst xmlns="http://schemas.openxmlformats.org/spreadsheetml/2006/main" count="50" uniqueCount="44">
  <si>
    <t>obrázek + množství</t>
  </si>
  <si>
    <t>Celkem</t>
  </si>
  <si>
    <t>Cena celkem  
bez DPH</t>
  </si>
  <si>
    <t>Cena celkem  
s DPH</t>
  </si>
  <si>
    <t>cena za ks, roli, balení bez DPH</t>
  </si>
  <si>
    <t>cena za ks, roli, balení 
s DPH</t>
  </si>
  <si>
    <t xml:space="preserve">  </t>
  </si>
  <si>
    <t>5 balení</t>
  </si>
  <si>
    <t>20 ks</t>
  </si>
  <si>
    <t>1 role</t>
  </si>
  <si>
    <t>5 rolí</t>
  </si>
  <si>
    <t>30 balení</t>
  </si>
  <si>
    <t>3 ks</t>
  </si>
  <si>
    <t>15 ks</t>
  </si>
  <si>
    <t>50 ks</t>
  </si>
  <si>
    <t>2 ks</t>
  </si>
  <si>
    <t>30 ks</t>
  </si>
  <si>
    <t>5 ks</t>
  </si>
  <si>
    <t>10 ks</t>
  </si>
  <si>
    <t>16) Kartáček na ruce s úchytem, cca 4x8 cm</t>
  </si>
  <si>
    <t>20 balení</t>
  </si>
  <si>
    <t>4 balení</t>
  </si>
  <si>
    <t>Popis zboží VZ 4 /2019 
 ÚKZÚZ ZS Lednice</t>
  </si>
  <si>
    <t>množství počet</t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</si>
  <si>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 xml:space="preserve">Pevné LDPE pytle na odpad rolované 120l, 70x110 cm 60 μm, čiré, 25 ks v roli </t>
    </r>
  </si>
  <si>
    <r>
      <t>2)</t>
    </r>
    <r>
      <rPr>
        <b/>
        <sz val="11"/>
        <color theme="1"/>
        <rFont val="Calibri"/>
        <family val="2"/>
        <charset val="238"/>
        <scheme val="minor"/>
      </rPr>
      <t xml:space="preserve"> Pevné LDPE pytle na odpad rolované 120 l, 70 x 110 cm, 80 μm,modré, 15 ks v roli</t>
    </r>
  </si>
  <si>
    <r>
      <t>3) P</t>
    </r>
    <r>
      <rPr>
        <b/>
        <sz val="11"/>
        <color theme="1"/>
        <rFont val="Calibri"/>
        <family val="2"/>
        <charset val="238"/>
        <scheme val="minor"/>
      </rPr>
      <t>ytel na odpad 50x60 cm,  35 l/50 ks v balení</t>
    </r>
  </si>
  <si>
    <r>
      <t>4) S</t>
    </r>
    <r>
      <rPr>
        <b/>
        <sz val="11"/>
        <color theme="1"/>
        <rFont val="Calibri"/>
        <family val="2"/>
        <charset val="238"/>
        <scheme val="minor"/>
      </rPr>
      <t>áčky mikrotenové, zamražovací, s možností popisu, 20x30cm/40 ks, barevné</t>
    </r>
  </si>
  <si>
    <r>
      <t xml:space="preserve">5) </t>
    </r>
    <r>
      <rPr>
        <b/>
        <sz val="11"/>
        <color theme="1"/>
        <rFont val="Calibri"/>
        <family val="2"/>
        <charset val="238"/>
        <scheme val="minor"/>
      </rPr>
      <t>Kuchyňská houbička Tip Line, 10 ks v balení</t>
    </r>
  </si>
  <si>
    <r>
      <t>6)</t>
    </r>
    <r>
      <rPr>
        <b/>
        <sz val="11"/>
        <color theme="1"/>
        <rFont val="Calibri"/>
        <family val="2"/>
        <charset val="238"/>
        <scheme val="minor"/>
      </rPr>
      <t xml:space="preserve"> Houba na nádobí velká profilovaná tvarovaná
</t>
    </r>
    <r>
      <rPr>
        <b/>
        <sz val="9"/>
        <color theme="1"/>
        <rFont val="Calibri"/>
        <family val="2"/>
        <charset val="238"/>
        <scheme val="minor"/>
      </rPr>
      <t>rozměry cca 9x6,5x4 cm,</t>
    </r>
    <r>
      <rPr>
        <sz val="9"/>
        <color theme="1"/>
        <rFont val="Calibri"/>
        <family val="2"/>
        <charset val="238"/>
        <scheme val="minor"/>
      </rPr>
      <t xml:space="preserve"> největší strana opatřená hrubým povrchem pro důkladné mytí, v balení 10 ks</t>
    </r>
  </si>
  <si>
    <r>
      <t xml:space="preserve">7) </t>
    </r>
    <r>
      <rPr>
        <b/>
        <sz val="11"/>
        <color theme="1"/>
        <rFont val="Calibri"/>
        <family val="2"/>
        <charset val="238"/>
        <scheme val="minor"/>
      </rPr>
      <t>Jar na nádobí Lemon 900 ml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</si>
  <si>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8) </t>
    </r>
    <r>
      <rPr>
        <b/>
        <sz val="11"/>
        <color theme="1"/>
        <rFont val="Calibri"/>
        <family val="2"/>
        <charset val="238"/>
        <scheme val="minor"/>
      </rPr>
      <t>Clin čistič na okna a rámy s alkoholem 750 ml.</t>
    </r>
  </si>
  <si>
    <r>
      <t xml:space="preserve">9) </t>
    </r>
    <r>
      <rPr>
        <b/>
        <sz val="10"/>
        <color theme="1"/>
        <rFont val="Calibri"/>
        <family val="2"/>
        <charset val="238"/>
        <scheme val="minor"/>
      </rPr>
      <t xml:space="preserve">Krém na ruce, objem 100 ml. Isolda ochranný krém na ruce, s obsahem lanolinu a rakytníkového oleje.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Krém je vhodný pro namáhanou pokožku rukou při práci ve vlhku, s čistidly a rozpouštědly</t>
    </r>
  </si>
  <si>
    <r>
      <t xml:space="preserve">10) </t>
    </r>
    <r>
      <rPr>
        <b/>
        <sz val="10"/>
        <color theme="1"/>
        <rFont val="Calibri"/>
        <family val="2"/>
        <charset val="238"/>
        <scheme val="minor"/>
      </rPr>
      <t xml:space="preserve">Krém na ruce, objem 100 ml. Isolda výživný krém na ruce s obsahem keratinu a mandlového  oleje.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 xml:space="preserve">Originální kombinace těchto složek napomáhá k udržení elasticity, zvláčnění a výživě pokožky rukou i nehtů </t>
    </r>
  </si>
  <si>
    <r>
      <t xml:space="preserve">11) </t>
    </r>
    <r>
      <rPr>
        <b/>
        <sz val="11"/>
        <color theme="1"/>
        <rFont val="Calibri"/>
        <family val="2"/>
        <charset val="238"/>
        <scheme val="minor"/>
      </rPr>
      <t>Tuhé mýdlo Palmolive naturals s výtažkem oliv 90gr.</t>
    </r>
  </si>
  <si>
    <r>
      <t xml:space="preserve">12) </t>
    </r>
    <r>
      <rPr>
        <b/>
        <sz val="11"/>
        <color theme="1"/>
        <rFont val="Calibri"/>
        <family val="2"/>
        <charset val="238"/>
        <scheme val="minor"/>
      </rPr>
      <t>Tekuté mýdlo Milli LS s perletí Med a mandle 5 l</t>
    </r>
  </si>
  <si>
    <r>
      <t xml:space="preserve">13) </t>
    </r>
    <r>
      <rPr>
        <b/>
        <sz val="11"/>
        <color theme="1"/>
        <rFont val="Calibri"/>
        <family val="2"/>
        <charset val="238"/>
        <scheme val="minor"/>
      </rPr>
      <t>Pronto furniture polish wood classic sprej 250 ml.</t>
    </r>
  </si>
  <si>
    <r>
      <t xml:space="preserve">14) </t>
    </r>
    <r>
      <rPr>
        <b/>
        <sz val="11"/>
        <color theme="1"/>
        <rFont val="Calibri"/>
        <family val="2"/>
        <charset val="238"/>
        <scheme val="minor"/>
      </rPr>
      <t>Satur WC gel 750 ml, ničí rez a vodní kámen</t>
    </r>
  </si>
  <si>
    <r>
      <t xml:space="preserve">15) </t>
    </r>
    <r>
      <rPr>
        <b/>
        <sz val="11"/>
        <color theme="1"/>
        <rFont val="Calibri"/>
        <family val="2"/>
        <charset val="238"/>
        <scheme val="minor"/>
      </rPr>
      <t xml:space="preserve">Larrin sprchové kouty, rozprašovač, 500 ml, </t>
    </r>
    <r>
      <rPr>
        <sz val="11"/>
        <color theme="1"/>
        <rFont val="Calibri"/>
        <family val="2"/>
        <charset val="238"/>
        <scheme val="minor"/>
      </rPr>
      <t>vysoce účinný, odstraňuje vodní kámen, vytváří ochranný film+A25</t>
    </r>
  </si>
  <si>
    <r>
      <t xml:space="preserve">20) </t>
    </r>
    <r>
      <rPr>
        <b/>
        <sz val="11"/>
        <color theme="1"/>
        <rFont val="Calibri"/>
        <family val="2"/>
        <charset val="238"/>
        <scheme val="minor"/>
      </rPr>
      <t>Wc Net aktivátor septiků, 16 kapslí v balení</t>
    </r>
  </si>
  <si>
    <t xml:space="preserve"> Kuchyňské papírové utěrky 2vrstvé, 2 role v balení</t>
  </si>
  <si>
    <r>
      <t>17)</t>
    </r>
    <r>
      <rPr>
        <b/>
        <sz val="11"/>
        <color rgb="FF333333"/>
        <rFont val="Calibri"/>
        <family val="2"/>
        <charset val="238"/>
        <scheme val="minor"/>
      </rPr>
      <t xml:space="preserve"> Spokar úklidová souprava kbelík, ždímač, mop červená 1 sada</t>
    </r>
  </si>
  <si>
    <r>
      <t>18) K</t>
    </r>
    <r>
      <rPr>
        <b/>
        <sz val="11"/>
        <color theme="1"/>
        <rFont val="Calibri"/>
        <family val="2"/>
        <charset val="238"/>
        <scheme val="minor"/>
      </rPr>
      <t>oncovka mopu, bavlna 160 gr., červená</t>
    </r>
  </si>
  <si>
    <t>Příloha č. 3   - specifikace plnění VZ - čistící, úklidové prostředky, drogistické a jiné zboží 
pro ÚKZÚZ Zkušební stanici Lednici, Nejdecká 610, 691 44 Lednice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</si>
</sst>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/>
    <xf numFmtId="0" fontId="6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right"/>
    </xf>
    <xf numFmtId="4" fontId="0" fillId="2" borderId="2" xfId="0" applyNumberFormat="1" applyFont="1" applyFill="1" applyBorder="1"/>
    <xf numFmtId="4" fontId="0" fillId="2" borderId="2" xfId="0" applyNumberFormat="1" applyFont="1" applyFill="1" applyBorder="1" applyAlignment="1">
      <alignment horizontal="right" wrapText="1"/>
    </xf>
    <xf numFmtId="4" fontId="0" fillId="2" borderId="1" xfId="0" applyNumberFormat="1" applyFont="1" applyFill="1" applyBorder="1" applyAlignment="1">
      <alignment horizontal="right" wrapText="1"/>
    </xf>
    <xf numFmtId="4" fontId="0" fillId="2" borderId="1" xfId="0" applyNumberFormat="1" applyFill="1" applyBorder="1"/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2</xdr:col>
      <xdr:colOff>1905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171451</xdr:colOff>
      <xdr:row>3</xdr:row>
      <xdr:rowOff>361952</xdr:rowOff>
    </xdr:from>
    <xdr:to>
      <xdr:col>1</xdr:col>
      <xdr:colOff>1363912</xdr:colOff>
      <xdr:row>3</xdr:row>
      <xdr:rowOff>950285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1" y="2800352"/>
          <a:ext cx="1192461" cy="588333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561970</xdr:colOff>
      <xdr:row>10</xdr:row>
      <xdr:rowOff>171449</xdr:rowOff>
    </xdr:from>
    <xdr:to>
      <xdr:col>1</xdr:col>
      <xdr:colOff>908497</xdr:colOff>
      <xdr:row>10</xdr:row>
      <xdr:rowOff>1005941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1F7F4CA1-F68F-43A6-B195-3574E2B47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14620" y="10572749"/>
          <a:ext cx="346527" cy="8344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</xdr:row>
      <xdr:rowOff>95250</xdr:rowOff>
    </xdr:from>
    <xdr:to>
      <xdr:col>1</xdr:col>
      <xdr:colOff>1340175</xdr:colOff>
      <xdr:row>6</xdr:row>
      <xdr:rowOff>1057275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5A32ED49-FD12-4C34-AD29-1675876EC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47900" y="5200650"/>
          <a:ext cx="1235400" cy="9620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7</xdr:row>
      <xdr:rowOff>95250</xdr:rowOff>
    </xdr:from>
    <xdr:to>
      <xdr:col>1</xdr:col>
      <xdr:colOff>1346200</xdr:colOff>
      <xdr:row>7</xdr:row>
      <xdr:rowOff>814485</xdr:rowOff>
    </xdr:to>
    <xdr:pic>
      <xdr:nvPicPr>
        <xdr:cNvPr id="8" name="Obrázek 7" descr="Houba na nádobí velká profilovaná 10 ks">
          <a:extLst>
            <a:ext uri="{FF2B5EF4-FFF2-40B4-BE49-F238E27FC236}">
              <a16:creationId xmlns:a16="http://schemas.microsoft.com/office/drawing/2014/main" id="{D06B27B8-BD31-4730-9B1B-7971219ABC1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848600"/>
          <a:ext cx="1270000" cy="7192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257175</xdr:colOff>
      <xdr:row>8</xdr:row>
      <xdr:rowOff>66675</xdr:rowOff>
    </xdr:from>
    <xdr:to>
      <xdr:col>1</xdr:col>
      <xdr:colOff>1157175</xdr:colOff>
      <xdr:row>8</xdr:row>
      <xdr:rowOff>966675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3430313-CC95-44F1-A679-5281BB2B0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7820025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2</xdr:row>
      <xdr:rowOff>114303</xdr:rowOff>
    </xdr:from>
    <xdr:to>
      <xdr:col>1</xdr:col>
      <xdr:colOff>1318126</xdr:colOff>
      <xdr:row>2</xdr:row>
      <xdr:rowOff>994308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9ADA629-1F00-4856-8434-1FD19AD1D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1" y="1190628"/>
          <a:ext cx="1080000" cy="88000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4</xdr:row>
      <xdr:rowOff>95250</xdr:rowOff>
    </xdr:from>
    <xdr:to>
      <xdr:col>1</xdr:col>
      <xdr:colOff>1247775</xdr:colOff>
      <xdr:row>4</xdr:row>
      <xdr:rowOff>1047750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E86BF5A0-12A3-43E5-A634-DA8978D6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387667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247661</xdr:colOff>
      <xdr:row>9</xdr:row>
      <xdr:rowOff>85736</xdr:rowOff>
    </xdr:from>
    <xdr:to>
      <xdr:col>1</xdr:col>
      <xdr:colOff>1344799</xdr:colOff>
      <xdr:row>9</xdr:row>
      <xdr:rowOff>985736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382E9400-1FDE-496C-A90C-820DA589F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86" y="9163061"/>
          <a:ext cx="109713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11</xdr:row>
      <xdr:rowOff>104775</xdr:rowOff>
    </xdr:from>
    <xdr:to>
      <xdr:col>1</xdr:col>
      <xdr:colOff>1220843</xdr:colOff>
      <xdr:row>11</xdr:row>
      <xdr:rowOff>954143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219FAE6D-B56B-4914-BE3D-526170D48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14600" y="11830050"/>
          <a:ext cx="849368" cy="849368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12</xdr:row>
      <xdr:rowOff>133350</xdr:rowOff>
    </xdr:from>
    <xdr:to>
      <xdr:col>1</xdr:col>
      <xdr:colOff>1309575</xdr:colOff>
      <xdr:row>12</xdr:row>
      <xdr:rowOff>1033350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4D714A3D-D7F1-44A3-AC6E-A82B13A71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13182600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5</xdr:row>
      <xdr:rowOff>19051</xdr:rowOff>
    </xdr:from>
    <xdr:to>
      <xdr:col>1</xdr:col>
      <xdr:colOff>1362676</xdr:colOff>
      <xdr:row>5</xdr:row>
      <xdr:rowOff>1171051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279D7FD0-58CF-4DCF-BE97-6C7A0A6A1BC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1" y="5124451"/>
          <a:ext cx="1296000" cy="115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104780</xdr:colOff>
      <xdr:row>13</xdr:row>
      <xdr:rowOff>104784</xdr:rowOff>
    </xdr:from>
    <xdr:to>
      <xdr:col>1</xdr:col>
      <xdr:colOff>1364780</xdr:colOff>
      <xdr:row>13</xdr:row>
      <xdr:rowOff>1148784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C837AEC1-BEB1-4526-8CCF-401228CD244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30" y="15801984"/>
          <a:ext cx="1260000" cy="10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14</xdr:row>
      <xdr:rowOff>47625</xdr:rowOff>
    </xdr:from>
    <xdr:to>
      <xdr:col>1</xdr:col>
      <xdr:colOff>1367850</xdr:colOff>
      <xdr:row>14</xdr:row>
      <xdr:rowOff>1091625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6635595-C667-4334-8684-6368E740F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7068800"/>
          <a:ext cx="1044000" cy="10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16</xdr:row>
      <xdr:rowOff>28575</xdr:rowOff>
    </xdr:from>
    <xdr:to>
      <xdr:col>1</xdr:col>
      <xdr:colOff>1325550</xdr:colOff>
      <xdr:row>16</xdr:row>
      <xdr:rowOff>1144575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4EF30528-D580-486B-9551-700E67CBC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9697700"/>
          <a:ext cx="1116000" cy="11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15</xdr:row>
      <xdr:rowOff>57150</xdr:rowOff>
    </xdr:from>
    <xdr:to>
      <xdr:col>1</xdr:col>
      <xdr:colOff>1032075</xdr:colOff>
      <xdr:row>15</xdr:row>
      <xdr:rowOff>1137150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3AA34F97-CEBC-4E74-9F77-51523B943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8402300"/>
          <a:ext cx="43200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17</xdr:row>
      <xdr:rowOff>76200</xdr:rowOff>
    </xdr:from>
    <xdr:to>
      <xdr:col>1</xdr:col>
      <xdr:colOff>1393350</xdr:colOff>
      <xdr:row>17</xdr:row>
      <xdr:rowOff>916200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105CD4B6-2E41-4A1A-885B-51125F884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21069300"/>
          <a:ext cx="1260000" cy="8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47628</xdr:colOff>
      <xdr:row>18</xdr:row>
      <xdr:rowOff>38101</xdr:rowOff>
    </xdr:from>
    <xdr:to>
      <xdr:col>1</xdr:col>
      <xdr:colOff>1390919</xdr:colOff>
      <xdr:row>18</xdr:row>
      <xdr:rowOff>1118101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E0F6C95B-0440-4AA3-8794-27D0DD5E1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3" y="22355176"/>
          <a:ext cx="1343291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19</xdr:row>
      <xdr:rowOff>47625</xdr:rowOff>
    </xdr:from>
    <xdr:to>
      <xdr:col>1</xdr:col>
      <xdr:colOff>1289550</xdr:colOff>
      <xdr:row>19</xdr:row>
      <xdr:rowOff>1127625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98F84C9E-9AFE-469E-A84A-9A4E4698E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36886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219083</xdr:colOff>
      <xdr:row>20</xdr:row>
      <xdr:rowOff>66675</xdr:rowOff>
    </xdr:from>
    <xdr:to>
      <xdr:col>1</xdr:col>
      <xdr:colOff>1318480</xdr:colOff>
      <xdr:row>20</xdr:row>
      <xdr:rowOff>1146675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F7055160-DCD8-4B86-B35D-DBAC7C1C9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8" y="25031700"/>
          <a:ext cx="1099397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209556</xdr:colOff>
      <xdr:row>21</xdr:row>
      <xdr:rowOff>28575</xdr:rowOff>
    </xdr:from>
    <xdr:to>
      <xdr:col>1</xdr:col>
      <xdr:colOff>1289560</xdr:colOff>
      <xdr:row>21</xdr:row>
      <xdr:rowOff>1072575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31EDB46A-4D39-4F6A-B6A8-6696A8AD0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81" y="26317575"/>
          <a:ext cx="1080004" cy="104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Layout" zoomScaleNormal="100" workbookViewId="0">
      <selection activeCell="D23" sqref="D23"/>
    </sheetView>
  </sheetViews>
  <sheetFormatPr defaultRowHeight="15" x14ac:dyDescent="0.25"/>
  <cols>
    <col min="1" max="1" width="25.85546875" customWidth="1"/>
    <col min="2" max="2" width="20.140625" customWidth="1"/>
    <col min="3" max="3" width="9" customWidth="1"/>
    <col min="4" max="7" width="9.42578125" customWidth="1"/>
  </cols>
  <sheetData>
    <row r="1" spans="1:7" ht="44.25" customHeight="1" thickBot="1" x14ac:dyDescent="0.3">
      <c r="A1" s="20" t="s">
        <v>43</v>
      </c>
      <c r="B1" s="21"/>
      <c r="C1" s="21"/>
      <c r="D1" s="21"/>
      <c r="E1" s="21"/>
      <c r="F1" s="21"/>
      <c r="G1" s="22"/>
    </row>
    <row r="2" spans="1:7" ht="40.5" customHeight="1" x14ac:dyDescent="0.25">
      <c r="A2" s="8" t="s">
        <v>22</v>
      </c>
      <c r="B2" s="6" t="s">
        <v>0</v>
      </c>
      <c r="C2" s="8" t="s">
        <v>23</v>
      </c>
      <c r="D2" s="7" t="s">
        <v>4</v>
      </c>
      <c r="E2" s="7" t="s">
        <v>5</v>
      </c>
      <c r="F2" s="7" t="s">
        <v>2</v>
      </c>
      <c r="G2" s="7" t="s">
        <v>3</v>
      </c>
    </row>
    <row r="3" spans="1:7" ht="107.25" customHeight="1" x14ac:dyDescent="0.25">
      <c r="A3" s="3" t="s">
        <v>24</v>
      </c>
      <c r="B3" s="2" t="s">
        <v>10</v>
      </c>
      <c r="C3" s="13">
        <v>5</v>
      </c>
      <c r="D3" s="15">
        <v>0</v>
      </c>
      <c r="E3" s="15">
        <f t="shared" ref="E3:E22" si="0">D3*1.21</f>
        <v>0</v>
      </c>
      <c r="F3" s="15">
        <f t="shared" ref="F3:F22" si="1">C3*D3</f>
        <v>0</v>
      </c>
      <c r="G3" s="15">
        <f t="shared" ref="G3:G22" si="2">F3*1.21</f>
        <v>0</v>
      </c>
    </row>
    <row r="4" spans="1:7" ht="105.75" customHeight="1" x14ac:dyDescent="0.25">
      <c r="A4" s="3" t="s">
        <v>25</v>
      </c>
      <c r="B4" s="2" t="s">
        <v>9</v>
      </c>
      <c r="C4" s="14">
        <v>1</v>
      </c>
      <c r="D4" s="16">
        <v>0</v>
      </c>
      <c r="E4" s="15">
        <f t="shared" si="0"/>
        <v>0</v>
      </c>
      <c r="F4" s="15">
        <f t="shared" si="1"/>
        <v>0</v>
      </c>
      <c r="G4" s="15">
        <f t="shared" si="2"/>
        <v>0</v>
      </c>
    </row>
    <row r="5" spans="1:7" ht="104.25" customHeight="1" x14ac:dyDescent="0.25">
      <c r="A5" s="3" t="s">
        <v>26</v>
      </c>
      <c r="B5" s="2" t="s">
        <v>11</v>
      </c>
      <c r="C5" s="14">
        <v>30</v>
      </c>
      <c r="D5" s="17">
        <v>0</v>
      </c>
      <c r="E5" s="15">
        <f t="shared" si="0"/>
        <v>0</v>
      </c>
      <c r="F5" s="15">
        <f t="shared" si="1"/>
        <v>0</v>
      </c>
      <c r="G5" s="15">
        <f t="shared" si="2"/>
        <v>0</v>
      </c>
    </row>
    <row r="6" spans="1:7" ht="104.25" customHeight="1" x14ac:dyDescent="0.25">
      <c r="A6" s="3" t="s">
        <v>27</v>
      </c>
      <c r="B6" s="2" t="s">
        <v>7</v>
      </c>
      <c r="C6" s="14">
        <v>5</v>
      </c>
      <c r="D6" s="17">
        <v>0</v>
      </c>
      <c r="E6" s="15">
        <f t="shared" si="0"/>
        <v>0</v>
      </c>
      <c r="F6" s="15">
        <f t="shared" si="1"/>
        <v>0</v>
      </c>
      <c r="G6" s="15">
        <f t="shared" si="2"/>
        <v>0</v>
      </c>
    </row>
    <row r="7" spans="1:7" ht="104.25" customHeight="1" x14ac:dyDescent="0.25">
      <c r="A7" s="3" t="s">
        <v>28</v>
      </c>
      <c r="B7" s="2" t="s">
        <v>7</v>
      </c>
      <c r="C7" s="14">
        <v>5</v>
      </c>
      <c r="D7" s="17">
        <v>0</v>
      </c>
      <c r="E7" s="15">
        <f t="shared" si="0"/>
        <v>0</v>
      </c>
      <c r="F7" s="15">
        <f t="shared" si="1"/>
        <v>0</v>
      </c>
      <c r="G7" s="15">
        <f t="shared" si="2"/>
        <v>0</v>
      </c>
    </row>
    <row r="8" spans="1:7" ht="104.25" customHeight="1" x14ac:dyDescent="0.25">
      <c r="A8" s="3" t="s">
        <v>29</v>
      </c>
      <c r="B8" s="2" t="s">
        <v>7</v>
      </c>
      <c r="C8" s="14">
        <v>5</v>
      </c>
      <c r="D8" s="17">
        <v>0</v>
      </c>
      <c r="E8" s="15">
        <f t="shared" si="0"/>
        <v>0</v>
      </c>
      <c r="F8" s="15">
        <f t="shared" si="1"/>
        <v>0</v>
      </c>
      <c r="G8" s="15">
        <f t="shared" si="2"/>
        <v>0</v>
      </c>
    </row>
    <row r="9" spans="1:7" ht="104.25" customHeight="1" x14ac:dyDescent="0.25">
      <c r="A9" s="3" t="s">
        <v>30</v>
      </c>
      <c r="B9" s="2" t="s">
        <v>8</v>
      </c>
      <c r="C9" s="14">
        <v>20</v>
      </c>
      <c r="D9" s="17">
        <v>0</v>
      </c>
      <c r="E9" s="15">
        <f t="shared" si="0"/>
        <v>0</v>
      </c>
      <c r="F9" s="15">
        <f t="shared" si="1"/>
        <v>0</v>
      </c>
      <c r="G9" s="15">
        <f t="shared" si="2"/>
        <v>0</v>
      </c>
    </row>
    <row r="10" spans="1:7" ht="104.25" customHeight="1" x14ac:dyDescent="0.25">
      <c r="A10" s="3" t="s">
        <v>31</v>
      </c>
      <c r="B10" s="2" t="s">
        <v>12</v>
      </c>
      <c r="C10" s="13">
        <v>3</v>
      </c>
      <c r="D10" s="18">
        <v>0</v>
      </c>
      <c r="E10" s="15">
        <f t="shared" si="0"/>
        <v>0</v>
      </c>
      <c r="F10" s="15">
        <f t="shared" si="1"/>
        <v>0</v>
      </c>
      <c r="G10" s="15">
        <f t="shared" si="2"/>
        <v>0</v>
      </c>
    </row>
    <row r="11" spans="1:7" ht="104.25" customHeight="1" x14ac:dyDescent="0.25">
      <c r="A11" s="3" t="s">
        <v>32</v>
      </c>
      <c r="B11" s="2" t="s">
        <v>13</v>
      </c>
      <c r="C11" s="13">
        <v>15</v>
      </c>
      <c r="D11" s="18">
        <v>0</v>
      </c>
      <c r="E11" s="15">
        <f t="shared" si="0"/>
        <v>0</v>
      </c>
      <c r="F11" s="15">
        <f t="shared" si="1"/>
        <v>0</v>
      </c>
      <c r="G11" s="15">
        <f t="shared" si="2"/>
        <v>0</v>
      </c>
    </row>
    <row r="12" spans="1:7" ht="104.25" customHeight="1" x14ac:dyDescent="0.25">
      <c r="A12" s="3" t="s">
        <v>33</v>
      </c>
      <c r="B12" s="2" t="s">
        <v>13</v>
      </c>
      <c r="C12" s="14">
        <v>15</v>
      </c>
      <c r="D12" s="17">
        <v>0</v>
      </c>
      <c r="E12" s="15">
        <f t="shared" si="0"/>
        <v>0</v>
      </c>
      <c r="F12" s="15">
        <f t="shared" si="1"/>
        <v>0</v>
      </c>
      <c r="G12" s="15">
        <f t="shared" si="2"/>
        <v>0</v>
      </c>
    </row>
    <row r="13" spans="1:7" ht="104.25" customHeight="1" x14ac:dyDescent="0.25">
      <c r="A13" s="3" t="s">
        <v>34</v>
      </c>
      <c r="B13" s="2" t="s">
        <v>14</v>
      </c>
      <c r="C13" s="14">
        <v>50</v>
      </c>
      <c r="D13" s="17">
        <v>0</v>
      </c>
      <c r="E13" s="15">
        <f t="shared" si="0"/>
        <v>0</v>
      </c>
      <c r="F13" s="15">
        <f t="shared" si="1"/>
        <v>0</v>
      </c>
      <c r="G13" s="15">
        <f t="shared" si="2"/>
        <v>0</v>
      </c>
    </row>
    <row r="14" spans="1:7" ht="104.25" customHeight="1" x14ac:dyDescent="0.25">
      <c r="A14" s="3" t="s">
        <v>35</v>
      </c>
      <c r="B14" s="2" t="s">
        <v>15</v>
      </c>
      <c r="C14" s="14">
        <v>2</v>
      </c>
      <c r="D14" s="17">
        <v>0</v>
      </c>
      <c r="E14" s="15">
        <f t="shared" si="0"/>
        <v>0</v>
      </c>
      <c r="F14" s="15">
        <f t="shared" si="1"/>
        <v>0</v>
      </c>
      <c r="G14" s="15">
        <f t="shared" si="2"/>
        <v>0</v>
      </c>
    </row>
    <row r="15" spans="1:7" ht="104.25" customHeight="1" x14ac:dyDescent="0.25">
      <c r="A15" s="3" t="s">
        <v>36</v>
      </c>
      <c r="B15" s="2" t="s">
        <v>12</v>
      </c>
      <c r="C15" s="14">
        <v>3</v>
      </c>
      <c r="D15" s="17">
        <v>0</v>
      </c>
      <c r="E15" s="15">
        <f t="shared" si="0"/>
        <v>0</v>
      </c>
      <c r="F15" s="15">
        <f t="shared" si="1"/>
        <v>0</v>
      </c>
      <c r="G15" s="15">
        <f t="shared" si="2"/>
        <v>0</v>
      </c>
    </row>
    <row r="16" spans="1:7" ht="104.25" customHeight="1" x14ac:dyDescent="0.25">
      <c r="A16" s="3" t="s">
        <v>37</v>
      </c>
      <c r="B16" s="2" t="s">
        <v>16</v>
      </c>
      <c r="C16" s="14">
        <v>30</v>
      </c>
      <c r="D16" s="17">
        <v>0</v>
      </c>
      <c r="E16" s="15">
        <f t="shared" si="0"/>
        <v>0</v>
      </c>
      <c r="F16" s="15">
        <f t="shared" si="1"/>
        <v>0</v>
      </c>
      <c r="G16" s="15">
        <f t="shared" si="2"/>
        <v>0</v>
      </c>
    </row>
    <row r="17" spans="1:7" ht="104.25" customHeight="1" x14ac:dyDescent="0.25">
      <c r="A17" s="3" t="s">
        <v>38</v>
      </c>
      <c r="B17" s="2" t="s">
        <v>17</v>
      </c>
      <c r="C17" s="14">
        <v>5</v>
      </c>
      <c r="D17" s="17">
        <v>0</v>
      </c>
      <c r="E17" s="15">
        <f t="shared" si="0"/>
        <v>0</v>
      </c>
      <c r="F17" s="15">
        <f t="shared" si="1"/>
        <v>0</v>
      </c>
      <c r="G17" s="15">
        <f t="shared" si="2"/>
        <v>0</v>
      </c>
    </row>
    <row r="18" spans="1:7" ht="104.25" customHeight="1" x14ac:dyDescent="0.25">
      <c r="A18" s="3" t="s">
        <v>19</v>
      </c>
      <c r="B18" s="2" t="s">
        <v>18</v>
      </c>
      <c r="C18" s="13">
        <v>10</v>
      </c>
      <c r="D18" s="19">
        <v>0</v>
      </c>
      <c r="E18" s="15">
        <f t="shared" si="0"/>
        <v>0</v>
      </c>
      <c r="F18" s="15">
        <f t="shared" si="1"/>
        <v>0</v>
      </c>
      <c r="G18" s="15">
        <f t="shared" si="2"/>
        <v>0</v>
      </c>
    </row>
    <row r="19" spans="1:7" ht="104.25" customHeight="1" x14ac:dyDescent="0.25">
      <c r="A19" s="10" t="s">
        <v>41</v>
      </c>
      <c r="B19" s="2" t="s">
        <v>15</v>
      </c>
      <c r="C19" s="14">
        <v>2</v>
      </c>
      <c r="D19" s="17">
        <v>0</v>
      </c>
      <c r="E19" s="15">
        <f t="shared" si="0"/>
        <v>0</v>
      </c>
      <c r="F19" s="15">
        <f t="shared" si="1"/>
        <v>0</v>
      </c>
      <c r="G19" s="15">
        <f t="shared" si="2"/>
        <v>0</v>
      </c>
    </row>
    <row r="20" spans="1:7" ht="104.25" customHeight="1" x14ac:dyDescent="0.25">
      <c r="A20" s="3" t="s">
        <v>42</v>
      </c>
      <c r="B20" s="2" t="s">
        <v>15</v>
      </c>
      <c r="C20" s="14">
        <v>2</v>
      </c>
      <c r="D20" s="17">
        <v>0</v>
      </c>
      <c r="E20" s="15">
        <f t="shared" si="0"/>
        <v>0</v>
      </c>
      <c r="F20" s="15">
        <f t="shared" si="1"/>
        <v>0</v>
      </c>
      <c r="G20" s="15">
        <f t="shared" si="2"/>
        <v>0</v>
      </c>
    </row>
    <row r="21" spans="1:7" ht="104.25" customHeight="1" x14ac:dyDescent="0.25">
      <c r="A21" s="12" t="s">
        <v>40</v>
      </c>
      <c r="B21" s="2" t="s">
        <v>20</v>
      </c>
      <c r="C21" s="14">
        <v>20</v>
      </c>
      <c r="D21" s="17">
        <v>0</v>
      </c>
      <c r="E21" s="15">
        <f t="shared" si="0"/>
        <v>0</v>
      </c>
      <c r="F21" s="15">
        <f t="shared" si="1"/>
        <v>0</v>
      </c>
      <c r="G21" s="15">
        <f t="shared" si="2"/>
        <v>0</v>
      </c>
    </row>
    <row r="22" spans="1:7" ht="104.25" customHeight="1" x14ac:dyDescent="0.25">
      <c r="A22" s="3" t="s">
        <v>39</v>
      </c>
      <c r="B22" s="2" t="s">
        <v>21</v>
      </c>
      <c r="C22" s="14">
        <v>4</v>
      </c>
      <c r="D22" s="17">
        <v>0</v>
      </c>
      <c r="E22" s="15">
        <f t="shared" si="0"/>
        <v>0</v>
      </c>
      <c r="F22" s="15">
        <f t="shared" si="1"/>
        <v>0</v>
      </c>
      <c r="G22" s="15">
        <f t="shared" si="2"/>
        <v>0</v>
      </c>
    </row>
    <row r="23" spans="1:7" ht="39.6" customHeight="1" x14ac:dyDescent="0.25">
      <c r="A23" s="4" t="s">
        <v>1</v>
      </c>
      <c r="B23" s="5"/>
      <c r="C23" s="11"/>
      <c r="D23" s="9"/>
      <c r="E23" s="9"/>
      <c r="F23" s="19">
        <f>SUM(F3:F22)</f>
        <v>0</v>
      </c>
      <c r="G23" s="19">
        <f>SUM(G3:G22)</f>
        <v>0</v>
      </c>
    </row>
    <row r="24" spans="1:7" ht="15" customHeight="1" x14ac:dyDescent="0.25">
      <c r="A24" s="1" t="s">
        <v>6</v>
      </c>
      <c r="B24" s="1"/>
      <c r="C24" s="1"/>
      <c r="D24" s="1"/>
      <c r="E24" s="1"/>
      <c r="F24" s="1"/>
      <c r="G24" s="1"/>
    </row>
    <row r="25" spans="1:7" ht="15" customHeight="1" x14ac:dyDescent="0.25">
      <c r="A25" s="1"/>
      <c r="B25" s="1"/>
      <c r="C25" s="1"/>
      <c r="D25" s="1"/>
      <c r="E25" s="1"/>
      <c r="F25" s="1"/>
      <c r="G25" s="1"/>
    </row>
    <row r="26" spans="1:7" ht="15" customHeight="1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2019-05-27T15:09:45Z</cp:lastPrinted>
  <dcterms:created xsi:type="dcterms:W3CDTF">2013-02-08T05:26:42Z</dcterms:created>
  <dcterms:modified xsi:type="dcterms:W3CDTF">2019-05-29T16:11:15Z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2019-05-10T08:14:12.1645130Z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e60e40ac-2252-49c0-aa90-6fada4cb6cf8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