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299\Documents\Výběrová řízení - GEMIN\VZ - 2019\VZ - 4 - 2019\"/>
    </mc:Choice>
  </mc:AlternateContent>
  <xr:revisionPtr revIDLastSave="0" documentId="8_{0698CE5C-81A4-43D0-AEBE-318FF73D339B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G32" i="1" s="1"/>
  <c r="F31" i="1"/>
  <c r="G31" i="1" s="1"/>
  <c r="E32" i="1"/>
  <c r="E31" i="1"/>
  <c r="F30" i="1"/>
  <c r="G30" i="1" s="1"/>
  <c r="F29" i="1"/>
  <c r="G29" i="1" s="1"/>
  <c r="E30" i="1"/>
  <c r="E29" i="1"/>
  <c r="F28" i="1"/>
  <c r="G28" i="1" s="1"/>
  <c r="E28" i="1"/>
  <c r="G26" i="1"/>
  <c r="F27" i="1"/>
  <c r="G27" i="1" s="1"/>
  <c r="F26" i="1"/>
  <c r="E27" i="1"/>
  <c r="E26" i="1"/>
  <c r="G25" i="1"/>
  <c r="F25" i="1"/>
  <c r="E25" i="1"/>
  <c r="F24" i="1"/>
  <c r="G24" i="1" s="1"/>
  <c r="E24" i="1"/>
  <c r="F23" i="1"/>
  <c r="G23" i="1" s="1"/>
  <c r="E23" i="1"/>
  <c r="F22" i="1"/>
  <c r="G22" i="1" s="1"/>
  <c r="E22" i="1"/>
  <c r="G21" i="1"/>
  <c r="F21" i="1"/>
  <c r="E21" i="1"/>
  <c r="F20" i="1"/>
  <c r="G20" i="1" s="1"/>
  <c r="E20" i="1"/>
  <c r="F19" i="1"/>
  <c r="G19" i="1" s="1"/>
  <c r="E19" i="1"/>
  <c r="F18" i="1"/>
  <c r="G18" i="1" s="1"/>
  <c r="E18" i="1"/>
  <c r="F17" i="1"/>
  <c r="G17" i="1" s="1"/>
  <c r="E17" i="1"/>
  <c r="F16" i="1"/>
  <c r="G16" i="1" s="1"/>
  <c r="E16" i="1"/>
  <c r="F15" i="1"/>
  <c r="G15" i="1" s="1"/>
  <c r="E15" i="1"/>
  <c r="F14" i="1"/>
  <c r="G14" i="1" s="1"/>
  <c r="E14" i="1"/>
  <c r="F13" i="1"/>
  <c r="G13" i="1" s="1"/>
  <c r="E13" i="1"/>
  <c r="G11" i="1"/>
  <c r="F12" i="1"/>
  <c r="G12" i="1" s="1"/>
  <c r="E12" i="1"/>
  <c r="F11" i="1"/>
  <c r="E11" i="1"/>
  <c r="F10" i="1"/>
  <c r="G10" i="1" s="1"/>
  <c r="E10" i="1"/>
  <c r="E9" i="1"/>
  <c r="F9" i="1"/>
  <c r="G9" i="1" s="1"/>
  <c r="F8" i="1"/>
  <c r="G8" i="1" s="1"/>
  <c r="E8" i="1"/>
  <c r="F7" i="1"/>
  <c r="G7" i="1" s="1"/>
  <c r="E7" i="1"/>
  <c r="F6" i="1"/>
  <c r="G6" i="1" s="1"/>
  <c r="F5" i="1"/>
  <c r="G5" i="1" s="1"/>
  <c r="E6" i="1"/>
  <c r="E5" i="1"/>
  <c r="F4" i="1"/>
  <c r="G4" i="1" s="1"/>
  <c r="E4" i="1"/>
  <c r="F3" i="1"/>
  <c r="G3" i="1" s="1"/>
  <c r="E3" i="1"/>
  <c r="G33" i="1" l="1"/>
  <c r="F33" i="1"/>
</calcChain>
</file>

<file path=xl/sharedStrings.xml><?xml version="1.0" encoding="utf-8"?>
<sst xmlns="http://schemas.openxmlformats.org/spreadsheetml/2006/main" count="70" uniqueCount="60">
  <si>
    <t>množství s DPH</t>
  </si>
  <si>
    <t>množství bez DPH</t>
  </si>
  <si>
    <t>CELKEM:</t>
  </si>
  <si>
    <t>obrázek + množství</t>
  </si>
  <si>
    <t>OBJEDNÁVKY GEMIN</t>
  </si>
  <si>
    <t>20 kusů</t>
  </si>
  <si>
    <t>1400 kusů</t>
  </si>
  <si>
    <t>10 kusů</t>
  </si>
  <si>
    <t>100 kusů</t>
  </si>
  <si>
    <t>128 kusů</t>
  </si>
  <si>
    <t>6000 kusů  (4 kartony)</t>
  </si>
  <si>
    <t>3 kusy</t>
  </si>
  <si>
    <t>1 kus</t>
  </si>
  <si>
    <t>50 kusů</t>
  </si>
  <si>
    <t>60 kusů</t>
  </si>
  <si>
    <t>70 kusů</t>
  </si>
  <si>
    <t>96 kusů (8 balení)</t>
  </si>
  <si>
    <t>36 kusů (3 balení)</t>
  </si>
  <si>
    <t>48 kusů</t>
  </si>
  <si>
    <t>40 kusů</t>
  </si>
  <si>
    <t>60 krabic</t>
  </si>
  <si>
    <t>300 kusů (50 bal.)</t>
  </si>
  <si>
    <t>2000 kusů</t>
  </si>
  <si>
    <t>30 kusů</t>
  </si>
  <si>
    <t>cena za ks, roli, balení  bez DPH</t>
  </si>
  <si>
    <t>cena za ks, roli, balení      s DPH</t>
  </si>
  <si>
    <r>
      <rPr>
        <b/>
        <sz val="11"/>
        <color indexed="8"/>
        <rFont val="Calibri"/>
        <family val="2"/>
        <charset val="238"/>
      </rPr>
      <t>3)</t>
    </r>
    <r>
      <rPr>
        <sz val="11"/>
        <color theme="1"/>
        <rFont val="Calibri"/>
        <family val="2"/>
        <charset val="238"/>
        <scheme val="minor"/>
      </rPr>
      <t xml:space="preserve"> Ruční smetáček z žíní dřevěný. </t>
    </r>
  </si>
  <si>
    <r>
      <rPr>
        <b/>
        <sz val="11"/>
        <color indexed="8"/>
        <rFont val="Calibri"/>
        <family val="2"/>
        <charset val="238"/>
      </rPr>
      <t>4)</t>
    </r>
    <r>
      <rPr>
        <sz val="11"/>
        <color theme="1"/>
        <rFont val="Calibri"/>
        <family val="2"/>
        <charset val="238"/>
        <scheme val="minor"/>
      </rPr>
      <t xml:space="preserve"> Sáčky PE, rozměr 25x35 cm, síla 30mic, balení po 100 kusech, průhledné, (transparentní).</t>
    </r>
    <r>
      <rPr>
        <b/>
        <sz val="11"/>
        <color indexed="10"/>
        <rFont val="Calibri"/>
        <family val="2"/>
        <charset val="238"/>
      </rPr>
      <t xml:space="preserve"> NUTNO DODAT PŔESNÝ ROZMĚR 25X35 CM - SÁČKY SE POUŽÍVAJÍ DO PŘÍSTROJE POUZE S TÍMTO ROZMĚREM, JINÝ ROZMĚR NENÍ MOŽNÝ!!!!!!  </t>
    </r>
  </si>
  <si>
    <r>
      <rPr>
        <b/>
        <sz val="11"/>
        <color indexed="8"/>
        <rFont val="Calibri"/>
        <family val="2"/>
        <charset val="238"/>
      </rPr>
      <t>5)</t>
    </r>
    <r>
      <rPr>
        <sz val="11"/>
        <color theme="1"/>
        <rFont val="Calibri"/>
        <family val="2"/>
        <charset val="238"/>
        <scheme val="minor"/>
      </rPr>
      <t xml:space="preserve"> LDPE pytle na odpad rolované 120 l, 70 x 110 cm, 80 µm, modré, 15 ks na roli, 10 rolí v krabici.</t>
    </r>
  </si>
  <si>
    <r>
      <rPr>
        <b/>
        <sz val="11"/>
        <color indexed="8"/>
        <rFont val="Calibri"/>
        <family val="2"/>
        <charset val="238"/>
      </rPr>
      <t>6)</t>
    </r>
    <r>
      <rPr>
        <sz val="11"/>
        <color theme="1"/>
        <rFont val="Calibri"/>
        <family val="2"/>
        <charset val="238"/>
        <scheme val="minor"/>
      </rPr>
      <t xml:space="preserve"> Držák mopu "FLIPPER" mechanický (</t>
    </r>
    <r>
      <rPr>
        <b/>
        <sz val="11"/>
        <color indexed="10"/>
        <rFont val="Calibri"/>
        <family val="2"/>
        <charset val="238"/>
      </rPr>
      <t>ne magnetický</t>
    </r>
    <r>
      <rPr>
        <sz val="11"/>
        <color theme="1"/>
        <rFont val="Calibri"/>
        <family val="2"/>
        <charset val="238"/>
        <scheme val="minor"/>
      </rPr>
      <t xml:space="preserve">), délka  40cm, na MOP s jazyky, průměr styčné části s násadou - 23 mm. </t>
    </r>
  </si>
  <si>
    <r>
      <rPr>
        <b/>
        <sz val="11"/>
        <color indexed="8"/>
        <rFont val="Calibri"/>
        <family val="2"/>
        <charset val="238"/>
      </rPr>
      <t>7)</t>
    </r>
    <r>
      <rPr>
        <sz val="11"/>
        <color theme="1"/>
        <rFont val="Calibri"/>
        <family val="2"/>
        <charset val="238"/>
        <scheme val="minor"/>
      </rPr>
      <t xml:space="preserve"> Mop FLIPPER 40cm, bavlna, možnost praní, s kvalitními jazyky pro uchycení. </t>
    </r>
  </si>
  <si>
    <r>
      <rPr>
        <b/>
        <sz val="11"/>
        <color indexed="8"/>
        <rFont val="Calibri"/>
        <family val="2"/>
        <charset val="238"/>
      </rPr>
      <t>8)</t>
    </r>
    <r>
      <rPr>
        <sz val="11"/>
        <color theme="1"/>
        <rFont val="Calibri"/>
        <family val="2"/>
        <charset val="238"/>
        <scheme val="minor"/>
      </rPr>
      <t xml:space="preserve"> Cif - cream, (tekutý písek), obsah 500 ml., bílý (v kartonu cca 8 ks).</t>
    </r>
  </si>
  <si>
    <r>
      <rPr>
        <b/>
        <sz val="11"/>
        <color indexed="8"/>
        <rFont val="Calibri"/>
        <family val="2"/>
        <charset val="238"/>
      </rPr>
      <t>9)</t>
    </r>
    <r>
      <rPr>
        <sz val="11"/>
        <color theme="1"/>
        <rFont val="Calibri"/>
        <family val="2"/>
        <charset val="238"/>
        <scheme val="minor"/>
      </rPr>
      <t xml:space="preserve"> Pytel papírový, třívrstvý, rozměr 120x65 cm.</t>
    </r>
  </si>
  <si>
    <r>
      <rPr>
        <b/>
        <sz val="11"/>
        <color indexed="8"/>
        <rFont val="Calibri"/>
        <family val="2"/>
        <charset val="238"/>
      </rPr>
      <t xml:space="preserve">10) </t>
    </r>
    <r>
      <rPr>
        <sz val="11"/>
        <color theme="1"/>
        <rFont val="Calibri"/>
        <family val="2"/>
        <charset val="238"/>
        <scheme val="minor"/>
      </rPr>
      <t xml:space="preserve">Lékárenské papírové sáčky bílé, rozměr 13 x 19 cm,  2000 ks v krabici. </t>
    </r>
  </si>
  <si>
    <r>
      <rPr>
        <b/>
        <sz val="11"/>
        <color indexed="8"/>
        <rFont val="Calibri"/>
        <family val="2"/>
        <charset val="238"/>
      </rPr>
      <t>11)</t>
    </r>
    <r>
      <rPr>
        <sz val="11"/>
        <color theme="1"/>
        <rFont val="Calibri"/>
        <family val="2"/>
        <charset val="238"/>
        <scheme val="minor"/>
      </rPr>
      <t xml:space="preserve"> Vstupní textilní rohož "</t>
    </r>
    <r>
      <rPr>
        <b/>
        <sz val="11"/>
        <color indexed="8"/>
        <rFont val="Calibri"/>
        <family val="2"/>
        <charset val="238"/>
      </rPr>
      <t>PRISMA</t>
    </r>
    <r>
      <rPr>
        <sz val="11"/>
        <color theme="1"/>
        <rFont val="Calibri"/>
        <family val="2"/>
        <charset val="238"/>
        <scheme val="minor"/>
      </rPr>
      <t xml:space="preserve">", rozměr </t>
    </r>
    <r>
      <rPr>
        <b/>
        <sz val="11"/>
        <color indexed="10"/>
        <rFont val="Calibri"/>
        <family val="2"/>
        <charset val="238"/>
      </rPr>
      <t>120 x 180 cm</t>
    </r>
    <r>
      <rPr>
        <sz val="11"/>
        <color theme="1"/>
        <rFont val="Calibri"/>
        <family val="2"/>
        <charset val="238"/>
        <scheme val="minor"/>
      </rPr>
      <t>, výška rohože  8 mm, barva Antracit (černá), zóna  III, odolnost  2*, horní vrstva rohože je vyrobena ze 100% polypropylenu, která je natavena na vinylový podklad se zpevněným krajem zabraňujícím zakopnutí a nežádoucímu posuvu rohože, je tkaná do tvaru jemného proužku s drážkami zachycující nečistoty, vlákna rohože jsou antistatická a vysoce odolná.</t>
    </r>
  </si>
  <si>
    <r>
      <rPr>
        <b/>
        <sz val="11"/>
        <color indexed="8"/>
        <rFont val="Calibri"/>
        <family val="2"/>
        <charset val="238"/>
      </rPr>
      <t>12)</t>
    </r>
    <r>
      <rPr>
        <sz val="11"/>
        <color theme="1"/>
        <rFont val="Calibri"/>
        <family val="2"/>
        <charset val="238"/>
        <scheme val="minor"/>
      </rPr>
      <t xml:space="preserve"> Vstupní textilní rohož "</t>
    </r>
    <r>
      <rPr>
        <b/>
        <sz val="11"/>
        <color indexed="8"/>
        <rFont val="Calibri"/>
        <family val="2"/>
        <charset val="238"/>
      </rPr>
      <t>PRISMA</t>
    </r>
    <r>
      <rPr>
        <sz val="11"/>
        <color theme="1"/>
        <rFont val="Calibri"/>
        <family val="2"/>
        <charset val="238"/>
        <scheme val="minor"/>
      </rPr>
      <t xml:space="preserve">", rozměr </t>
    </r>
    <r>
      <rPr>
        <b/>
        <sz val="11"/>
        <color indexed="10"/>
        <rFont val="Calibri"/>
        <family val="2"/>
        <charset val="238"/>
      </rPr>
      <t>90 x 150 cm</t>
    </r>
    <r>
      <rPr>
        <sz val="11"/>
        <color theme="1"/>
        <rFont val="Calibri"/>
        <family val="2"/>
        <charset val="238"/>
        <scheme val="minor"/>
      </rPr>
      <t>, výška rohože          8 mm, barva Antracit (černá), zóna  III, odolnost  2*, horní vrstva rohože je vyrobena ze 100% polypropylenu, která je natavena na vinylový podklad se zpevněným krajem zabraňujícím zakopnutí a nežádoucímu posuvu rohože, je tkaná do tvaru jemného proužku s drážkami zachycující nečistoty, vlákna rohože jsou antistatická a vysoce odolná.</t>
    </r>
  </si>
  <si>
    <r>
      <rPr>
        <b/>
        <sz val="11"/>
        <color indexed="8"/>
        <rFont val="Calibri"/>
        <family val="2"/>
        <charset val="238"/>
      </rPr>
      <t>13)</t>
    </r>
    <r>
      <rPr>
        <sz val="11"/>
        <color theme="1"/>
        <rFont val="Calibri"/>
        <family val="2"/>
        <charset val="238"/>
        <scheme val="minor"/>
      </rPr>
      <t xml:space="preserve"> Vanish šampon na ruční čištění koberců 500 ml. </t>
    </r>
  </si>
  <si>
    <r>
      <rPr>
        <b/>
        <sz val="11"/>
        <color indexed="8"/>
        <rFont val="Calibri"/>
        <family val="2"/>
        <charset val="238"/>
      </rPr>
      <t>14)</t>
    </r>
    <r>
      <rPr>
        <sz val="11"/>
        <color theme="1"/>
        <rFont val="Calibri"/>
        <family val="2"/>
        <charset val="238"/>
        <scheme val="minor"/>
      </rPr>
      <t xml:space="preserve"> Schůdky jednostranné s madlem 1 x 5 nášlapů, materiál hliník, hmotnost cca 3,6 kg, nosnost min. 120 kg, 5 nášlapů včetně plošinky</t>
    </r>
  </si>
  <si>
    <r>
      <rPr>
        <b/>
        <sz val="11"/>
        <color indexed="8"/>
        <rFont val="Calibri"/>
        <family val="2"/>
        <charset val="238"/>
      </rPr>
      <t>15)</t>
    </r>
    <r>
      <rPr>
        <sz val="11"/>
        <color theme="1"/>
        <rFont val="Calibri"/>
        <family val="2"/>
        <charset val="238"/>
        <scheme val="minor"/>
      </rPr>
      <t xml:space="preserve"> Toro Mister</t>
    </r>
    <r>
      <rPr>
        <b/>
        <sz val="11"/>
        <color indexed="10"/>
        <rFont val="Calibri"/>
        <family val="2"/>
        <charset val="238"/>
      </rPr>
      <t xml:space="preserve"> provázkový</t>
    </r>
    <r>
      <rPr>
        <sz val="11"/>
        <color theme="1"/>
        <rFont val="Calibri"/>
        <family val="2"/>
        <charset val="238"/>
        <scheme val="minor"/>
      </rPr>
      <t xml:space="preserve"> mop a kbelík, úklidový komplet sestávající z oválného kbelíku o obsahu 14 litrů se ždímačem a bavlněným provázkovým  mopem s tyčí 120 cm. (pouze provázkový MOP, </t>
    </r>
    <r>
      <rPr>
        <b/>
        <sz val="11"/>
        <color indexed="10"/>
        <rFont val="Calibri"/>
        <family val="2"/>
        <charset val="238"/>
      </rPr>
      <t>ne třásňový</t>
    </r>
    <r>
      <rPr>
        <sz val="11"/>
        <color theme="1"/>
        <rFont val="Calibri"/>
        <family val="2"/>
        <charset val="238"/>
        <scheme val="minor"/>
      </rPr>
      <t>).</t>
    </r>
  </si>
  <si>
    <r>
      <rPr>
        <b/>
        <sz val="11"/>
        <rFont val="Calibri"/>
        <family val="2"/>
        <charset val="238"/>
      </rPr>
      <t>16)</t>
    </r>
    <r>
      <rPr>
        <sz val="11"/>
        <rFont val="Calibri"/>
        <family val="2"/>
        <charset val="238"/>
      </rPr>
      <t xml:space="preserve"> Fixinela Perfekt koupelna. Fixinela na nečistoty a vodní kámen na vodních bateriích, plastových vanách, umyvadlech a obkladačkách.  Obsah 500 ml., s rozprašovačem, 10 kusů v balení.</t>
    </r>
  </si>
  <si>
    <r>
      <rPr>
        <b/>
        <sz val="11"/>
        <color indexed="8"/>
        <rFont val="Calibri"/>
        <family val="2"/>
        <charset val="238"/>
      </rPr>
      <t>17)</t>
    </r>
    <r>
      <rPr>
        <sz val="11"/>
        <color theme="1"/>
        <rFont val="Calibri"/>
        <family val="2"/>
        <charset val="238"/>
        <scheme val="minor"/>
      </rPr>
      <t xml:space="preserve"> Osvěžovač vzduchu, objem 300 ml., 12 kusů v balení, (pouze vůně Japonská zahrada), výrobce S.C.Johnson, Brise.</t>
    </r>
  </si>
  <si>
    <r>
      <rPr>
        <b/>
        <sz val="11"/>
        <color indexed="8"/>
        <rFont val="Calibri"/>
        <family val="2"/>
        <charset val="238"/>
      </rPr>
      <t>18)</t>
    </r>
    <r>
      <rPr>
        <sz val="11"/>
        <color theme="1"/>
        <rFont val="Calibri"/>
        <family val="2"/>
        <charset val="238"/>
        <scheme val="minor"/>
      </rPr>
      <t xml:space="preserve"> WC NET, Intense</t>
    </r>
    <r>
      <rPr>
        <b/>
        <sz val="11"/>
        <color indexed="8"/>
        <rFont val="Calibri"/>
        <family val="2"/>
        <charset val="238"/>
      </rPr>
      <t xml:space="preserve"> Ocean</t>
    </r>
    <r>
      <rPr>
        <sz val="11"/>
        <color theme="1"/>
        <rFont val="Calibri"/>
        <family val="2"/>
        <charset val="238"/>
        <scheme val="minor"/>
      </rPr>
      <t xml:space="preserve"> Fresh,  gelový WC čistič, obsah 750 ml., 12 ks v balení.</t>
    </r>
  </si>
  <si>
    <r>
      <rPr>
        <b/>
        <sz val="11"/>
        <color indexed="8"/>
        <rFont val="Calibri"/>
        <family val="2"/>
        <charset val="238"/>
      </rPr>
      <t>19)</t>
    </r>
    <r>
      <rPr>
        <sz val="11"/>
        <color theme="1"/>
        <rFont val="Calibri"/>
        <family val="2"/>
        <charset val="238"/>
        <scheme val="minor"/>
      </rPr>
      <t xml:space="preserve"> Sidolux Universal soda power  </t>
    </r>
    <r>
      <rPr>
        <b/>
        <sz val="11"/>
        <color indexed="10"/>
        <rFont val="Calibri"/>
        <family val="2"/>
        <charset val="238"/>
      </rPr>
      <t>Marseillské mýdlo 1 l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  <scheme val="minor"/>
      </rPr>
      <t>univerzální čistič na všechny povrchy a podlahy, 12 kusů v balení.</t>
    </r>
  </si>
  <si>
    <r>
      <rPr>
        <b/>
        <sz val="11"/>
        <color indexed="8"/>
        <rFont val="Calibri"/>
        <family val="2"/>
        <charset val="238"/>
      </rPr>
      <t>20)</t>
    </r>
    <r>
      <rPr>
        <sz val="11"/>
        <color theme="1"/>
        <rFont val="Calibri"/>
        <family val="2"/>
        <charset val="238"/>
        <scheme val="minor"/>
      </rPr>
      <t xml:space="preserve"> Sidolux Universal soda power </t>
    </r>
    <r>
      <rPr>
        <b/>
        <sz val="11"/>
        <color indexed="10"/>
        <rFont val="Calibri"/>
        <family val="2"/>
        <charset val="238"/>
      </rPr>
      <t>Blue Passion (Modrá vášeň) 1l</t>
    </r>
    <r>
      <rPr>
        <sz val="11"/>
        <color theme="1"/>
        <rFont val="Calibri"/>
        <family val="2"/>
        <charset val="238"/>
        <scheme val="minor"/>
      </rPr>
      <t>, univerzální čistič na všechny povrchy a podlahy, 12 kusů v balení.</t>
    </r>
  </si>
  <si>
    <r>
      <rPr>
        <b/>
        <sz val="11"/>
        <color indexed="8"/>
        <rFont val="Calibri"/>
        <family val="2"/>
        <charset val="238"/>
      </rPr>
      <t>21)</t>
    </r>
    <r>
      <rPr>
        <sz val="11"/>
        <color theme="1"/>
        <rFont val="Calibri"/>
        <family val="2"/>
        <charset val="238"/>
        <scheme val="minor"/>
      </rPr>
      <t xml:space="preserve"> Sidolux Universal</t>
    </r>
    <r>
      <rPr>
        <b/>
        <sz val="11"/>
        <color indexed="10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soda power</t>
    </r>
    <r>
      <rPr>
        <b/>
        <sz val="11"/>
        <color indexed="10"/>
        <rFont val="Calibri"/>
        <family val="2"/>
        <charset val="238"/>
      </rPr>
      <t xml:space="preserve"> Spring Meadow (Jarní louka) 1l</t>
    </r>
    <r>
      <rPr>
        <sz val="11"/>
        <color theme="1"/>
        <rFont val="Calibri"/>
        <family val="2"/>
        <charset val="238"/>
        <scheme val="minor"/>
      </rPr>
      <t>, univerzální čistič na všechny povrchy a podlahy,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12 kusů v balení.</t>
    </r>
  </si>
  <si>
    <r>
      <rPr>
        <b/>
        <sz val="11"/>
        <color indexed="8"/>
        <rFont val="Calibri"/>
        <family val="2"/>
        <charset val="238"/>
      </rPr>
      <t>22)</t>
    </r>
    <r>
      <rPr>
        <sz val="11"/>
        <color theme="1"/>
        <rFont val="Calibri"/>
        <family val="2"/>
        <charset val="238"/>
        <scheme val="minor"/>
      </rPr>
      <t xml:space="preserve"> Pulirapid 750 ml. (na rez a vodní kámen), 16 kusů v balení.</t>
    </r>
  </si>
  <si>
    <r>
      <rPr>
        <b/>
        <sz val="11"/>
        <color indexed="8"/>
        <rFont val="Calibri"/>
        <family val="2"/>
        <charset val="238"/>
      </rPr>
      <t>23)</t>
    </r>
    <r>
      <rPr>
        <sz val="11"/>
        <color theme="1"/>
        <rFont val="Calibri"/>
        <family val="2"/>
        <charset val="238"/>
        <scheme val="minor"/>
      </rPr>
      <t xml:space="preserve"> Kartáček TORO na ruce s rukojetí, délka cca 9,5 cm a šířka cca 4 cm, materiál plast.</t>
    </r>
  </si>
  <si>
    <r>
      <rPr>
        <b/>
        <sz val="11"/>
        <color indexed="8"/>
        <rFont val="Calibri"/>
        <family val="2"/>
        <charset val="238"/>
      </rPr>
      <t>26)</t>
    </r>
    <r>
      <rPr>
        <sz val="11"/>
        <color theme="1"/>
        <rFont val="Calibri"/>
        <family val="2"/>
        <charset val="238"/>
        <scheme val="minor"/>
      </rPr>
      <t xml:space="preserve"> Indulona profi </t>
    </r>
    <r>
      <rPr>
        <b/>
        <sz val="11"/>
        <color indexed="10"/>
        <rFont val="Calibri"/>
        <family val="2"/>
        <charset val="238"/>
      </rPr>
      <t>modrá</t>
    </r>
    <r>
      <rPr>
        <sz val="11"/>
        <color theme="1"/>
        <rFont val="Calibri"/>
        <family val="2"/>
        <charset val="238"/>
        <scheme val="minor"/>
      </rPr>
      <t xml:space="preserve"> 100 g.</t>
    </r>
  </si>
  <si>
    <r>
      <rPr>
        <b/>
        <sz val="11"/>
        <rFont val="Calibri"/>
        <family val="2"/>
        <charset val="238"/>
      </rPr>
      <t>27)</t>
    </r>
    <r>
      <rPr>
        <sz val="11"/>
        <rFont val="Calibri"/>
        <family val="2"/>
        <charset val="238"/>
      </rPr>
      <t xml:space="preserve"> Papírový ručník bílý, 2 vrstvy, 100% celulóza, 3200 ks v kartonu (krabici).</t>
    </r>
  </si>
  <si>
    <r>
      <rPr>
        <b/>
        <sz val="11"/>
        <color indexed="8"/>
        <rFont val="Calibri"/>
        <family val="2"/>
        <charset val="238"/>
      </rPr>
      <t>28)</t>
    </r>
    <r>
      <rPr>
        <sz val="11"/>
        <color theme="1"/>
        <rFont val="Calibri"/>
        <family val="2"/>
        <charset val="238"/>
        <scheme val="minor"/>
      </rPr>
      <t xml:space="preserve"> Toaletní papír dvouvrstvý, měkký, recykl, pevně navinut(do zásobníku)průměr návinu 23 cm, šíře 9 cm (1 balení po 6 kusech)</t>
    </r>
    <r>
      <rPr>
        <b/>
        <sz val="11"/>
        <color indexed="8"/>
        <rFont val="Calibri"/>
        <family val="2"/>
        <charset val="238"/>
      </rPr>
      <t>.</t>
    </r>
  </si>
  <si>
    <r>
      <rPr>
        <b/>
        <sz val="11"/>
        <color indexed="8"/>
        <rFont val="Calibri"/>
        <family val="2"/>
        <charset val="238"/>
      </rPr>
      <t>29)</t>
    </r>
    <r>
      <rPr>
        <sz val="11"/>
        <color theme="1"/>
        <rFont val="Calibri"/>
        <family val="2"/>
        <charset val="238"/>
        <scheme val="minor"/>
      </rPr>
      <t xml:space="preserve"> Sáček zavírací PE se zipovým uzavíráním, rozměr 22x15 cm, balení po 100 kusech.</t>
    </r>
  </si>
  <si>
    <r>
      <rPr>
        <b/>
        <sz val="11"/>
        <color indexed="8"/>
        <rFont val="Calibri"/>
        <family val="2"/>
        <charset val="238"/>
      </rPr>
      <t>30)</t>
    </r>
    <r>
      <rPr>
        <sz val="11"/>
        <color theme="1"/>
        <rFont val="Calibri"/>
        <family val="2"/>
        <charset val="238"/>
        <scheme val="minor"/>
      </rPr>
      <t xml:space="preserve"> Sáček zavírací PE se zipovým uzavíráním, rozměr 30x40 cm, balení po 100 kusech.</t>
    </r>
  </si>
  <si>
    <t>Popis zboží VZ 4/2019                          ÚKZÚZ Brno, Hroznová 63/2</t>
  </si>
  <si>
    <t>množství počet</t>
  </si>
  <si>
    <t>600 kusů, 
(40 rolí ,4 krabice)</t>
  </si>
  <si>
    <t>Příloha č. 1 - specifikace plnění VZ - čistící, úklidové prostředky, drogistické a jiné zboží  
pro ÚKZÚZ Brno, Hroznová 63/2, 566 06 Brno</t>
  </si>
  <si>
    <r>
      <rPr>
        <b/>
        <sz val="11"/>
        <color indexed="8"/>
        <rFont val="Calibri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 xml:space="preserve"> WC štětka plastová se stojánkem (stojan+štětka), Plastová WC štětka se stojánkem na čištění toaletní mísy, průměr štětky 85 mm 
</t>
    </r>
    <r>
      <rPr>
        <b/>
        <sz val="11"/>
        <color indexed="10"/>
        <rFont val="Calibri"/>
        <family val="2"/>
        <charset val="238"/>
      </rPr>
      <t>(JE NUTNO DODAT Z PEVNÉHO KVALITNĚJŠÍHO PLASTU, ABY SE PŘI ČIŠTĚNÍ WC NEOHÝBALA)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</si>
  <si>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b/>
        <sz val="11"/>
        <color indexed="8"/>
        <rFont val="Calibri"/>
        <family val="2"/>
        <charset val="238"/>
      </rPr>
      <t>2)</t>
    </r>
    <r>
      <rPr>
        <sz val="11"/>
        <color theme="1"/>
        <rFont val="Calibri"/>
        <family val="2"/>
        <charset val="238"/>
        <scheme val="minor"/>
      </rPr>
      <t xml:space="preserve"> Dřevěný smeták s holí (dřevěné těleso s dřevěnou holí - komplet), šířka tělesa cca 30 cm, hloubka tělesa cca 10 cm, délka hole 130 cm. </t>
    </r>
  </si>
  <si>
    <r>
      <rPr>
        <b/>
        <sz val="11"/>
        <color indexed="8"/>
        <rFont val="Calibri"/>
        <family val="2"/>
        <charset val="238"/>
      </rPr>
      <t>24)</t>
    </r>
    <r>
      <rPr>
        <sz val="11"/>
        <color theme="1"/>
        <rFont val="Calibri"/>
        <family val="2"/>
        <charset val="238"/>
        <scheme val="minor"/>
      </rPr>
      <t xml:space="preserve"> Spokar Kartáč láhvový 60 mm, materiál: plast, drát, silon s vějířkem.</t>
    </r>
  </si>
  <si>
    <r>
      <rPr>
        <b/>
        <sz val="11"/>
        <color indexed="8"/>
        <rFont val="Calibri"/>
        <family val="2"/>
        <charset val="238"/>
      </rPr>
      <t>25)</t>
    </r>
    <r>
      <rPr>
        <sz val="11"/>
        <color theme="1"/>
        <rFont val="Calibri"/>
        <family val="2"/>
        <charset val="238"/>
        <scheme val="minor"/>
      </rPr>
      <t xml:space="preserve"> Spokar Kartáč zkumavkový 16 mm, materiál: plast, drát, silon s vějířkem.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</si>
</sst>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2" xfId="0" applyFont="1" applyBorder="1"/>
    <xf numFmtId="0" fontId="0" fillId="0" borderId="1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 wrapText="1"/>
    </xf>
    <xf numFmtId="3" fontId="0" fillId="0" borderId="4" xfId="0" applyNumberForma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 wrapText="1"/>
    </xf>
    <xf numFmtId="4" fontId="0" fillId="3" borderId="1" xfId="0" applyNumberForma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171450</xdr:rowOff>
    </xdr:from>
    <xdr:to>
      <xdr:col>2</xdr:col>
      <xdr:colOff>0</xdr:colOff>
      <xdr:row>2</xdr:row>
      <xdr:rowOff>1457325</xdr:rowOff>
    </xdr:to>
    <xdr:pic>
      <xdr:nvPicPr>
        <xdr:cNvPr id="1659" name="Obrázek 19" descr="Fotogalerie: WC souprava Clanax BH506 3900436">
          <a:extLst>
            <a:ext uri="{FF2B5EF4-FFF2-40B4-BE49-F238E27FC236}">
              <a16:creationId xmlns:a16="http://schemas.microsoft.com/office/drawing/2014/main" id="{2501C4BC-D888-4E66-9155-03395A00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200150"/>
          <a:ext cx="13430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</xdr:row>
      <xdr:rowOff>190500</xdr:rowOff>
    </xdr:from>
    <xdr:to>
      <xdr:col>1</xdr:col>
      <xdr:colOff>1333500</xdr:colOff>
      <xdr:row>3</xdr:row>
      <xdr:rowOff>1447800</xdr:rowOff>
    </xdr:to>
    <xdr:pic>
      <xdr:nvPicPr>
        <xdr:cNvPr id="1660" name="Obrázek 9" descr="Smeták 5111/611 s holí 120 cm SPOKAR">
          <a:extLst>
            <a:ext uri="{FF2B5EF4-FFF2-40B4-BE49-F238E27FC236}">
              <a16:creationId xmlns:a16="http://schemas.microsoft.com/office/drawing/2014/main" id="{6E5ECD53-2D36-4CBE-86DF-1982183B5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190875"/>
          <a:ext cx="1257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</xdr:row>
      <xdr:rowOff>104775</xdr:rowOff>
    </xdr:from>
    <xdr:to>
      <xdr:col>2</xdr:col>
      <xdr:colOff>0</xdr:colOff>
      <xdr:row>4</xdr:row>
      <xdr:rowOff>1428750</xdr:rowOff>
    </xdr:to>
    <xdr:pic>
      <xdr:nvPicPr>
        <xdr:cNvPr id="1661" name="ico14501885" descr="Smetá&amp;ccaron;ek ru&amp;ccaron;ní 5206/ 411 &amp;zcaron;ín&amp;ecaron;">
          <a:extLst>
            <a:ext uri="{FF2B5EF4-FFF2-40B4-BE49-F238E27FC236}">
              <a16:creationId xmlns:a16="http://schemas.microsoft.com/office/drawing/2014/main" id="{5BEB033A-8993-42A6-9DC9-FB906241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5076825"/>
          <a:ext cx="13144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5</xdr:row>
      <xdr:rowOff>190500</xdr:rowOff>
    </xdr:from>
    <xdr:to>
      <xdr:col>2</xdr:col>
      <xdr:colOff>0</xdr:colOff>
      <xdr:row>5</xdr:row>
      <xdr:rowOff>1457325</xdr:rowOff>
    </xdr:to>
    <xdr:pic>
      <xdr:nvPicPr>
        <xdr:cNvPr id="1662" name="Obrázek 55">
          <a:extLst>
            <a:ext uri="{FF2B5EF4-FFF2-40B4-BE49-F238E27FC236}">
              <a16:creationId xmlns:a16="http://schemas.microsoft.com/office/drawing/2014/main" id="{401AC6F6-760B-46AE-9C44-C770B6ED5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134225"/>
          <a:ext cx="12668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</xdr:row>
      <xdr:rowOff>361950</xdr:rowOff>
    </xdr:from>
    <xdr:to>
      <xdr:col>2</xdr:col>
      <xdr:colOff>0</xdr:colOff>
      <xdr:row>6</xdr:row>
      <xdr:rowOff>1352550</xdr:rowOff>
    </xdr:to>
    <xdr:pic>
      <xdr:nvPicPr>
        <xdr:cNvPr id="1663" name="Obrázek 4">
          <a:extLst>
            <a:ext uri="{FF2B5EF4-FFF2-40B4-BE49-F238E27FC236}">
              <a16:creationId xmlns:a16="http://schemas.microsoft.com/office/drawing/2014/main" id="{04380506-8FDC-4F43-855B-02148656C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9277350"/>
          <a:ext cx="13239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7</xdr:row>
      <xdr:rowOff>438150</xdr:rowOff>
    </xdr:from>
    <xdr:to>
      <xdr:col>2</xdr:col>
      <xdr:colOff>0</xdr:colOff>
      <xdr:row>7</xdr:row>
      <xdr:rowOff>438150</xdr:rowOff>
    </xdr:to>
    <xdr:pic>
      <xdr:nvPicPr>
        <xdr:cNvPr id="1664" name="Obrázek 1">
          <a:extLst>
            <a:ext uri="{FF2B5EF4-FFF2-40B4-BE49-F238E27FC236}">
              <a16:creationId xmlns:a16="http://schemas.microsoft.com/office/drawing/2014/main" id="{A4B921F6-B4D8-4EE8-AEBD-183D5049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1325225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95250</xdr:rowOff>
    </xdr:from>
    <xdr:to>
      <xdr:col>2</xdr:col>
      <xdr:colOff>0</xdr:colOff>
      <xdr:row>7</xdr:row>
      <xdr:rowOff>1428750</xdr:rowOff>
    </xdr:to>
    <xdr:pic>
      <xdr:nvPicPr>
        <xdr:cNvPr id="1665" name="Obrázek 11" descr="u1">
          <a:extLst>
            <a:ext uri="{FF2B5EF4-FFF2-40B4-BE49-F238E27FC236}">
              <a16:creationId xmlns:a16="http://schemas.microsoft.com/office/drawing/2014/main" id="{4F53B6A0-46BB-4CFF-9526-408A6D23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0982325"/>
          <a:ext cx="13239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8</xdr:row>
      <xdr:rowOff>133350</xdr:rowOff>
    </xdr:from>
    <xdr:to>
      <xdr:col>2</xdr:col>
      <xdr:colOff>0</xdr:colOff>
      <xdr:row>8</xdr:row>
      <xdr:rowOff>1495425</xdr:rowOff>
    </xdr:to>
    <xdr:pic>
      <xdr:nvPicPr>
        <xdr:cNvPr id="1666" name="Obrázek 13">
          <a:extLst>
            <a:ext uri="{FF2B5EF4-FFF2-40B4-BE49-F238E27FC236}">
              <a16:creationId xmlns:a16="http://schemas.microsoft.com/office/drawing/2014/main" id="{9EC22A76-5D02-44A3-89C3-D44B5144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2992100"/>
          <a:ext cx="1257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9</xdr:row>
      <xdr:rowOff>161925</xdr:rowOff>
    </xdr:from>
    <xdr:to>
      <xdr:col>1</xdr:col>
      <xdr:colOff>1343025</xdr:colOff>
      <xdr:row>9</xdr:row>
      <xdr:rowOff>1476375</xdr:rowOff>
    </xdr:to>
    <xdr:pic>
      <xdr:nvPicPr>
        <xdr:cNvPr id="1667" name="Obrázek 21">
          <a:extLst>
            <a:ext uri="{FF2B5EF4-FFF2-40B4-BE49-F238E27FC236}">
              <a16:creationId xmlns:a16="http://schemas.microsoft.com/office/drawing/2014/main" id="{F69A792C-3FFE-4534-9352-D49C73469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4992350"/>
          <a:ext cx="10953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10</xdr:row>
      <xdr:rowOff>209550</xdr:rowOff>
    </xdr:from>
    <xdr:to>
      <xdr:col>2</xdr:col>
      <xdr:colOff>0</xdr:colOff>
      <xdr:row>10</xdr:row>
      <xdr:rowOff>1552575</xdr:rowOff>
    </xdr:to>
    <xdr:pic>
      <xdr:nvPicPr>
        <xdr:cNvPr id="1668" name="Obrázek 2">
          <a:extLst>
            <a:ext uri="{FF2B5EF4-FFF2-40B4-BE49-F238E27FC236}">
              <a16:creationId xmlns:a16="http://schemas.microsoft.com/office/drawing/2014/main" id="{D8C2870A-1EE4-4CC4-B88B-D2B121AA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011650"/>
          <a:ext cx="12573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10</xdr:row>
      <xdr:rowOff>209550</xdr:rowOff>
    </xdr:from>
    <xdr:to>
      <xdr:col>2</xdr:col>
      <xdr:colOff>0</xdr:colOff>
      <xdr:row>10</xdr:row>
      <xdr:rowOff>1552575</xdr:rowOff>
    </xdr:to>
    <xdr:pic>
      <xdr:nvPicPr>
        <xdr:cNvPr id="1669" name="Obrázek 2">
          <a:extLst>
            <a:ext uri="{FF2B5EF4-FFF2-40B4-BE49-F238E27FC236}">
              <a16:creationId xmlns:a16="http://schemas.microsoft.com/office/drawing/2014/main" id="{CA3ACC60-31A7-4928-8E98-2508B1F4D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011650"/>
          <a:ext cx="12573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11</xdr:row>
      <xdr:rowOff>152400</xdr:rowOff>
    </xdr:from>
    <xdr:to>
      <xdr:col>1</xdr:col>
      <xdr:colOff>1143000</xdr:colOff>
      <xdr:row>11</xdr:row>
      <xdr:rowOff>1514475</xdr:rowOff>
    </xdr:to>
    <xdr:pic>
      <xdr:nvPicPr>
        <xdr:cNvPr id="1670" name="Obrázek 1" descr="Lékárenské papírové sá&amp;ccaron;ky bílé 13 x 19 cm 2000 ks (71003) (1)">
          <a:extLst>
            <a:ext uri="{FF2B5EF4-FFF2-40B4-BE49-F238E27FC236}">
              <a16:creationId xmlns:a16="http://schemas.microsoft.com/office/drawing/2014/main" id="{A4810321-31BB-462B-9C31-EC872C45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8926175"/>
          <a:ext cx="771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12</xdr:row>
      <xdr:rowOff>542925</xdr:rowOff>
    </xdr:from>
    <xdr:to>
      <xdr:col>2</xdr:col>
      <xdr:colOff>0</xdr:colOff>
      <xdr:row>12</xdr:row>
      <xdr:rowOff>1914525</xdr:rowOff>
    </xdr:to>
    <xdr:pic>
      <xdr:nvPicPr>
        <xdr:cNvPr id="1671" name="fancybox-img" descr="Vstupní textilní roho&amp;zcaron; 120 x 180 cm">
          <a:extLst>
            <a:ext uri="{FF2B5EF4-FFF2-40B4-BE49-F238E27FC236}">
              <a16:creationId xmlns:a16="http://schemas.microsoft.com/office/drawing/2014/main" id="{356C8CF3-3EEB-4D3E-83F1-A2FFA2E70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1469350"/>
          <a:ext cx="13430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14</xdr:row>
      <xdr:rowOff>209550</xdr:rowOff>
    </xdr:from>
    <xdr:to>
      <xdr:col>1</xdr:col>
      <xdr:colOff>1085850</xdr:colOff>
      <xdr:row>14</xdr:row>
      <xdr:rowOff>1647825</xdr:rowOff>
    </xdr:to>
    <xdr:pic>
      <xdr:nvPicPr>
        <xdr:cNvPr id="1672" name="Obrázek 14" descr="https://www.mall.cz/i/40231381/1000/1000">
          <a:extLst>
            <a:ext uri="{FF2B5EF4-FFF2-40B4-BE49-F238E27FC236}">
              <a16:creationId xmlns:a16="http://schemas.microsoft.com/office/drawing/2014/main" id="{116763ED-B6B5-4DF1-9FF4-0D7B013C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9022675"/>
          <a:ext cx="6096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13</xdr:row>
      <xdr:rowOff>542925</xdr:rowOff>
    </xdr:from>
    <xdr:to>
      <xdr:col>2</xdr:col>
      <xdr:colOff>0</xdr:colOff>
      <xdr:row>13</xdr:row>
      <xdr:rowOff>1914525</xdr:rowOff>
    </xdr:to>
    <xdr:pic>
      <xdr:nvPicPr>
        <xdr:cNvPr id="1673" name="fancybox-img" descr="Vstupní textilní roho&amp;zcaron; 120 x 180 cm">
          <a:extLst>
            <a:ext uri="{FF2B5EF4-FFF2-40B4-BE49-F238E27FC236}">
              <a16:creationId xmlns:a16="http://schemas.microsoft.com/office/drawing/2014/main" id="{82DE0A4E-3BD1-4135-B19A-7259E918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5412700"/>
          <a:ext cx="13430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15</xdr:row>
      <xdr:rowOff>66675</xdr:rowOff>
    </xdr:from>
    <xdr:to>
      <xdr:col>1</xdr:col>
      <xdr:colOff>1228725</xdr:colOff>
      <xdr:row>15</xdr:row>
      <xdr:rowOff>1647825</xdr:rowOff>
    </xdr:to>
    <xdr:pic>
      <xdr:nvPicPr>
        <xdr:cNvPr id="1674" name="Obrázek 17" descr="15578339780090.6031638440378237">
          <a:extLst>
            <a:ext uri="{FF2B5EF4-FFF2-40B4-BE49-F238E27FC236}">
              <a16:creationId xmlns:a16="http://schemas.microsoft.com/office/drawing/2014/main" id="{3DFCC8ED-BCA8-4714-A00A-B2FE60BD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0851475"/>
          <a:ext cx="9048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16</xdr:row>
      <xdr:rowOff>57150</xdr:rowOff>
    </xdr:from>
    <xdr:to>
      <xdr:col>1</xdr:col>
      <xdr:colOff>1076325</xdr:colOff>
      <xdr:row>16</xdr:row>
      <xdr:rowOff>1704975</xdr:rowOff>
    </xdr:to>
    <xdr:pic>
      <xdr:nvPicPr>
        <xdr:cNvPr id="1675" name="photo" descr="foto  Toro Mister provázkový mop a kbelík ">
          <a:extLst>
            <a:ext uri="{FF2B5EF4-FFF2-40B4-BE49-F238E27FC236}">
              <a16:creationId xmlns:a16="http://schemas.microsoft.com/office/drawing/2014/main" id="{4938794A-6AF2-4A3E-AD6D-6A0E2E3C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32813625"/>
          <a:ext cx="7143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17</xdr:row>
      <xdr:rowOff>190500</xdr:rowOff>
    </xdr:from>
    <xdr:to>
      <xdr:col>1</xdr:col>
      <xdr:colOff>1114425</xdr:colOff>
      <xdr:row>17</xdr:row>
      <xdr:rowOff>1647825</xdr:rowOff>
    </xdr:to>
    <xdr:pic>
      <xdr:nvPicPr>
        <xdr:cNvPr id="1676" name="Obrázek 2">
          <a:extLst>
            <a:ext uri="{FF2B5EF4-FFF2-40B4-BE49-F238E27FC236}">
              <a16:creationId xmlns:a16="http://schemas.microsoft.com/office/drawing/2014/main" id="{78FC60EC-CC8D-4150-9B71-4DE949ABE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4918650"/>
          <a:ext cx="704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18</xdr:row>
      <xdr:rowOff>142875</xdr:rowOff>
    </xdr:from>
    <xdr:to>
      <xdr:col>1</xdr:col>
      <xdr:colOff>1038225</xdr:colOff>
      <xdr:row>18</xdr:row>
      <xdr:rowOff>1724025</xdr:rowOff>
    </xdr:to>
    <xdr:pic>
      <xdr:nvPicPr>
        <xdr:cNvPr id="1677" name="Obrázek 35">
          <a:extLst>
            <a:ext uri="{FF2B5EF4-FFF2-40B4-BE49-F238E27FC236}">
              <a16:creationId xmlns:a16="http://schemas.microsoft.com/office/drawing/2014/main" id="{C9DE55AE-5EE9-4479-87E0-FA1669B5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6842700"/>
          <a:ext cx="533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19</xdr:row>
      <xdr:rowOff>409575</xdr:rowOff>
    </xdr:from>
    <xdr:to>
      <xdr:col>1</xdr:col>
      <xdr:colOff>895350</xdr:colOff>
      <xdr:row>19</xdr:row>
      <xdr:rowOff>1219200</xdr:rowOff>
    </xdr:to>
    <xdr:pic>
      <xdr:nvPicPr>
        <xdr:cNvPr id="1678" name="detail_image" descr="http://www.vmd-drogerie.cz/imgcache/f/1/p41781-vyr-1071341781_285_285_29729.jpg">
          <a:extLst>
            <a:ext uri="{FF2B5EF4-FFF2-40B4-BE49-F238E27FC236}">
              <a16:creationId xmlns:a16="http://schemas.microsoft.com/office/drawing/2014/main" id="{047627D4-8ED1-4A02-A6A1-55338AB92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908107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19</xdr:row>
      <xdr:rowOff>390525</xdr:rowOff>
    </xdr:from>
    <xdr:to>
      <xdr:col>2</xdr:col>
      <xdr:colOff>0</xdr:colOff>
      <xdr:row>19</xdr:row>
      <xdr:rowOff>1209675</xdr:rowOff>
    </xdr:to>
    <xdr:pic>
      <xdr:nvPicPr>
        <xdr:cNvPr id="1679" name="detail_image" descr="http://www.vmd-drogerie.cz/imgcache/a/1/p44195-vyr-1071244195_285_285_63254.jpg">
          <a:extLst>
            <a:ext uri="{FF2B5EF4-FFF2-40B4-BE49-F238E27FC236}">
              <a16:creationId xmlns:a16="http://schemas.microsoft.com/office/drawing/2014/main" id="{C92DA0EF-96D8-4EDE-A387-97D97638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9062025"/>
          <a:ext cx="752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20</xdr:row>
      <xdr:rowOff>247650</xdr:rowOff>
    </xdr:from>
    <xdr:to>
      <xdr:col>1</xdr:col>
      <xdr:colOff>1104900</xdr:colOff>
      <xdr:row>20</xdr:row>
      <xdr:rowOff>1533525</xdr:rowOff>
    </xdr:to>
    <xdr:pic>
      <xdr:nvPicPr>
        <xdr:cNvPr id="1680" name="Obrázek 1" descr="Sidolux Marseillské mýdlo 1 l">
          <a:extLst>
            <a:ext uri="{FF2B5EF4-FFF2-40B4-BE49-F238E27FC236}">
              <a16:creationId xmlns:a16="http://schemas.microsoft.com/office/drawing/2014/main" id="{DDC7E40F-0CBC-4535-A534-E9B72787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40890825"/>
          <a:ext cx="6286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219075</xdr:rowOff>
    </xdr:from>
    <xdr:to>
      <xdr:col>2</xdr:col>
      <xdr:colOff>0</xdr:colOff>
      <xdr:row>21</xdr:row>
      <xdr:rowOff>1485900</xdr:rowOff>
    </xdr:to>
    <xdr:pic>
      <xdr:nvPicPr>
        <xdr:cNvPr id="1681" name="product_img" descr="Sidolux Universal Blue Passion 1l">
          <a:extLst>
            <a:ext uri="{FF2B5EF4-FFF2-40B4-BE49-F238E27FC236}">
              <a16:creationId xmlns:a16="http://schemas.microsoft.com/office/drawing/2014/main" id="{AE46E5C2-D1A1-4837-A493-15B0CD05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2833925"/>
          <a:ext cx="13239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22</xdr:row>
      <xdr:rowOff>247650</xdr:rowOff>
    </xdr:from>
    <xdr:to>
      <xdr:col>2</xdr:col>
      <xdr:colOff>0</xdr:colOff>
      <xdr:row>22</xdr:row>
      <xdr:rowOff>1638300</xdr:rowOff>
    </xdr:to>
    <xdr:pic>
      <xdr:nvPicPr>
        <xdr:cNvPr id="1682" name="product_img" descr="Sidolux Universal Jarní louka 1l">
          <a:extLst>
            <a:ext uri="{FF2B5EF4-FFF2-40B4-BE49-F238E27FC236}">
              <a16:creationId xmlns:a16="http://schemas.microsoft.com/office/drawing/2014/main" id="{331F365F-B680-48EB-90ED-21FBB850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4834175"/>
          <a:ext cx="13239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23</xdr:row>
      <xdr:rowOff>142875</xdr:rowOff>
    </xdr:from>
    <xdr:to>
      <xdr:col>1</xdr:col>
      <xdr:colOff>1381125</xdr:colOff>
      <xdr:row>23</xdr:row>
      <xdr:rowOff>1695450</xdr:rowOff>
    </xdr:to>
    <xdr:pic>
      <xdr:nvPicPr>
        <xdr:cNvPr id="1683" name="Obrázek 2">
          <a:extLst>
            <a:ext uri="{FF2B5EF4-FFF2-40B4-BE49-F238E27FC236}">
              <a16:creationId xmlns:a16="http://schemas.microsoft.com/office/drawing/2014/main" id="{BF9B247C-99CF-4C4B-9655-CF27F6AB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46701075"/>
          <a:ext cx="109537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24</xdr:row>
      <xdr:rowOff>238125</xdr:rowOff>
    </xdr:from>
    <xdr:to>
      <xdr:col>1</xdr:col>
      <xdr:colOff>1381125</xdr:colOff>
      <xdr:row>24</xdr:row>
      <xdr:rowOff>1476375</xdr:rowOff>
    </xdr:to>
    <xdr:pic>
      <xdr:nvPicPr>
        <xdr:cNvPr id="1684" name="Obrázek 27" descr="Kartáček na ruce s rukojetí">
          <a:extLst>
            <a:ext uri="{FF2B5EF4-FFF2-40B4-BE49-F238E27FC236}">
              <a16:creationId xmlns:a16="http://schemas.microsoft.com/office/drawing/2014/main" id="{135A7083-5553-447F-A382-50122BD8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8768000"/>
          <a:ext cx="11906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25</xdr:row>
      <xdr:rowOff>66675</xdr:rowOff>
    </xdr:from>
    <xdr:to>
      <xdr:col>1</xdr:col>
      <xdr:colOff>914400</xdr:colOff>
      <xdr:row>25</xdr:row>
      <xdr:rowOff>1781175</xdr:rowOff>
    </xdr:to>
    <xdr:pic>
      <xdr:nvPicPr>
        <xdr:cNvPr id="1685" name="photo" descr="foto  Spokar Kartáč láhvový 60 mm 2520/726 ">
          <a:extLst>
            <a:ext uri="{FF2B5EF4-FFF2-40B4-BE49-F238E27FC236}">
              <a16:creationId xmlns:a16="http://schemas.microsoft.com/office/drawing/2014/main" id="{F4B9CBC2-995A-46E6-A0C1-23BB7CB24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50568225"/>
          <a:ext cx="2190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26</xdr:row>
      <xdr:rowOff>180975</xdr:rowOff>
    </xdr:from>
    <xdr:to>
      <xdr:col>1</xdr:col>
      <xdr:colOff>1352550</xdr:colOff>
      <xdr:row>26</xdr:row>
      <xdr:rowOff>1438275</xdr:rowOff>
    </xdr:to>
    <xdr:pic>
      <xdr:nvPicPr>
        <xdr:cNvPr id="1686" name="Obrázek 29" descr="kartáč zkumavkový pr.16mm 2523/726">
          <a:extLst>
            <a:ext uri="{FF2B5EF4-FFF2-40B4-BE49-F238E27FC236}">
              <a16:creationId xmlns:a16="http://schemas.microsoft.com/office/drawing/2014/main" id="{155973C8-9470-4A84-8831-DF333AAE3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52654200"/>
          <a:ext cx="1257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27</xdr:row>
      <xdr:rowOff>180975</xdr:rowOff>
    </xdr:from>
    <xdr:to>
      <xdr:col>2</xdr:col>
      <xdr:colOff>0</xdr:colOff>
      <xdr:row>27</xdr:row>
      <xdr:rowOff>1447800</xdr:rowOff>
    </xdr:to>
    <xdr:pic>
      <xdr:nvPicPr>
        <xdr:cNvPr id="1687" name="Obrázek 1">
          <a:extLst>
            <a:ext uri="{FF2B5EF4-FFF2-40B4-BE49-F238E27FC236}">
              <a16:creationId xmlns:a16="http://schemas.microsoft.com/office/drawing/2014/main" id="{BF3CB628-6D85-4081-A6D7-90EE04FEC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54625875"/>
          <a:ext cx="13335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323850</xdr:rowOff>
    </xdr:from>
    <xdr:to>
      <xdr:col>2</xdr:col>
      <xdr:colOff>0</xdr:colOff>
      <xdr:row>28</xdr:row>
      <xdr:rowOff>1133475</xdr:rowOff>
    </xdr:to>
    <xdr:pic>
      <xdr:nvPicPr>
        <xdr:cNvPr id="1688" name="Obrázek 2">
          <a:extLst>
            <a:ext uri="{FF2B5EF4-FFF2-40B4-BE49-F238E27FC236}">
              <a16:creationId xmlns:a16="http://schemas.microsoft.com/office/drawing/2014/main" id="{75656DAB-8B9C-4804-8234-FE4894EC5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56740425"/>
          <a:ext cx="1362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29</xdr:row>
      <xdr:rowOff>447675</xdr:rowOff>
    </xdr:from>
    <xdr:to>
      <xdr:col>2</xdr:col>
      <xdr:colOff>0</xdr:colOff>
      <xdr:row>29</xdr:row>
      <xdr:rowOff>590550</xdr:rowOff>
    </xdr:to>
    <xdr:pic>
      <xdr:nvPicPr>
        <xdr:cNvPr id="1689" name="Obrázek 2">
          <a:extLst>
            <a:ext uri="{FF2B5EF4-FFF2-40B4-BE49-F238E27FC236}">
              <a16:creationId xmlns:a16="http://schemas.microsoft.com/office/drawing/2014/main" id="{DEE79477-AD97-4555-B188-C4395E2B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8835925"/>
          <a:ext cx="1323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29</xdr:row>
      <xdr:rowOff>447675</xdr:rowOff>
    </xdr:from>
    <xdr:to>
      <xdr:col>2</xdr:col>
      <xdr:colOff>0</xdr:colOff>
      <xdr:row>29</xdr:row>
      <xdr:rowOff>590550</xdr:rowOff>
    </xdr:to>
    <xdr:pic>
      <xdr:nvPicPr>
        <xdr:cNvPr id="1690" name="Obrázek 2">
          <a:extLst>
            <a:ext uri="{FF2B5EF4-FFF2-40B4-BE49-F238E27FC236}">
              <a16:creationId xmlns:a16="http://schemas.microsoft.com/office/drawing/2014/main" id="{2AD4EC94-DA7B-485D-A417-C429B9C4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8835925"/>
          <a:ext cx="1323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29</xdr:row>
      <xdr:rowOff>400050</xdr:rowOff>
    </xdr:from>
    <xdr:to>
      <xdr:col>2</xdr:col>
      <xdr:colOff>0</xdr:colOff>
      <xdr:row>29</xdr:row>
      <xdr:rowOff>1428750</xdr:rowOff>
    </xdr:to>
    <xdr:pic>
      <xdr:nvPicPr>
        <xdr:cNvPr id="1691" name="Obrázek 2">
          <a:extLst>
            <a:ext uri="{FF2B5EF4-FFF2-40B4-BE49-F238E27FC236}">
              <a16:creationId xmlns:a16="http://schemas.microsoft.com/office/drawing/2014/main" id="{9995408B-70F3-4031-A60C-802DE4014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58788300"/>
          <a:ext cx="1276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30</xdr:row>
      <xdr:rowOff>152400</xdr:rowOff>
    </xdr:from>
    <xdr:to>
      <xdr:col>2</xdr:col>
      <xdr:colOff>0</xdr:colOff>
      <xdr:row>30</xdr:row>
      <xdr:rowOff>1504950</xdr:rowOff>
    </xdr:to>
    <xdr:pic>
      <xdr:nvPicPr>
        <xdr:cNvPr id="1692" name="Obrázek 1">
          <a:extLst>
            <a:ext uri="{FF2B5EF4-FFF2-40B4-BE49-F238E27FC236}">
              <a16:creationId xmlns:a16="http://schemas.microsoft.com/office/drawing/2014/main" id="{328E70C5-D5B0-4198-8DFD-5E02137C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60512325"/>
          <a:ext cx="12763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31</xdr:row>
      <xdr:rowOff>114300</xdr:rowOff>
    </xdr:from>
    <xdr:to>
      <xdr:col>1</xdr:col>
      <xdr:colOff>1381125</xdr:colOff>
      <xdr:row>31</xdr:row>
      <xdr:rowOff>1466850</xdr:rowOff>
    </xdr:to>
    <xdr:pic>
      <xdr:nvPicPr>
        <xdr:cNvPr id="1693" name="Obrázek 2">
          <a:extLst>
            <a:ext uri="{FF2B5EF4-FFF2-40B4-BE49-F238E27FC236}">
              <a16:creationId xmlns:a16="http://schemas.microsoft.com/office/drawing/2014/main" id="{026F8350-BA6B-470F-9DF8-01685FA3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2445900"/>
          <a:ext cx="13049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showRuler="0" view="pageLayout" zoomScaleNormal="100" workbookViewId="0">
      <selection activeCell="C3" sqref="C3"/>
    </sheetView>
  </sheetViews>
  <sheetFormatPr defaultColWidth="9.140625" defaultRowHeight="15" x14ac:dyDescent="0.25"/>
  <cols>
    <col min="1" max="1" width="29.7109375" customWidth="1"/>
    <col min="2" max="2" width="21" customWidth="1"/>
    <col min="3" max="3" width="9.140625" customWidth="1"/>
    <col min="4" max="4" width="9.42578125" style="1" customWidth="1"/>
    <col min="5" max="7" width="9.42578125" customWidth="1"/>
  </cols>
  <sheetData>
    <row r="1" spans="1:7" ht="40.5" customHeight="1" x14ac:dyDescent="0.25">
      <c r="A1" s="32" t="s">
        <v>55</v>
      </c>
      <c r="B1" s="32"/>
      <c r="C1" s="32"/>
      <c r="D1" s="32"/>
      <c r="E1" s="32"/>
      <c r="F1" s="32"/>
      <c r="G1" s="32"/>
    </row>
    <row r="2" spans="1:7" ht="40.5" customHeight="1" x14ac:dyDescent="0.25">
      <c r="A2" s="14" t="s">
        <v>52</v>
      </c>
      <c r="B2" s="15" t="s">
        <v>3</v>
      </c>
      <c r="C2" s="13" t="s">
        <v>53</v>
      </c>
      <c r="D2" s="16" t="s">
        <v>24</v>
      </c>
      <c r="E2" s="16" t="s">
        <v>25</v>
      </c>
      <c r="F2" s="14" t="s">
        <v>1</v>
      </c>
      <c r="G2" s="14" t="s">
        <v>0</v>
      </c>
    </row>
    <row r="3" spans="1:7" ht="155.85" customHeight="1" x14ac:dyDescent="0.25">
      <c r="A3" s="12" t="s">
        <v>56</v>
      </c>
      <c r="B3" s="7" t="s">
        <v>13</v>
      </c>
      <c r="C3" s="24">
        <v>50</v>
      </c>
      <c r="D3" s="29">
        <v>0</v>
      </c>
      <c r="E3" s="29">
        <f t="shared" ref="E3:E32" si="0">D3*1.21</f>
        <v>0</v>
      </c>
      <c r="F3" s="29">
        <f t="shared" ref="F3:F32" si="1">C3*D3</f>
        <v>0</v>
      </c>
      <c r="G3" s="29">
        <f t="shared" ref="G3:G32" si="2">F3*1.21</f>
        <v>0</v>
      </c>
    </row>
    <row r="4" spans="1:7" ht="155.85" customHeight="1" x14ac:dyDescent="0.25">
      <c r="A4" s="12" t="s">
        <v>57</v>
      </c>
      <c r="B4" s="7" t="s">
        <v>23</v>
      </c>
      <c r="C4" s="24">
        <v>30</v>
      </c>
      <c r="D4" s="29">
        <v>0</v>
      </c>
      <c r="E4" s="29">
        <f t="shared" si="0"/>
        <v>0</v>
      </c>
      <c r="F4" s="29">
        <f t="shared" si="1"/>
        <v>0</v>
      </c>
      <c r="G4" s="29">
        <f t="shared" si="2"/>
        <v>0</v>
      </c>
    </row>
    <row r="5" spans="1:7" ht="155.85" customHeight="1" x14ac:dyDescent="0.25">
      <c r="A5" s="12" t="s">
        <v>26</v>
      </c>
      <c r="B5" s="7" t="s">
        <v>5</v>
      </c>
      <c r="C5" s="24">
        <v>20</v>
      </c>
      <c r="D5" s="29">
        <v>0</v>
      </c>
      <c r="E5" s="29">
        <f t="shared" si="0"/>
        <v>0</v>
      </c>
      <c r="F5" s="29">
        <f t="shared" si="1"/>
        <v>0</v>
      </c>
      <c r="G5" s="29">
        <f t="shared" si="2"/>
        <v>0</v>
      </c>
    </row>
    <row r="6" spans="1:7" ht="155.85" customHeight="1" x14ac:dyDescent="0.25">
      <c r="A6" s="17" t="s">
        <v>27</v>
      </c>
      <c r="B6" s="4" t="s">
        <v>6</v>
      </c>
      <c r="C6" s="25">
        <v>1400</v>
      </c>
      <c r="D6" s="29">
        <v>0</v>
      </c>
      <c r="E6" s="29">
        <f t="shared" si="0"/>
        <v>0</v>
      </c>
      <c r="F6" s="29">
        <f t="shared" si="1"/>
        <v>0</v>
      </c>
      <c r="G6" s="29">
        <f t="shared" si="2"/>
        <v>0</v>
      </c>
    </row>
    <row r="7" spans="1:7" ht="155.85" customHeight="1" x14ac:dyDescent="0.25">
      <c r="A7" s="18" t="s">
        <v>28</v>
      </c>
      <c r="B7" s="10" t="s">
        <v>54</v>
      </c>
      <c r="C7" s="26">
        <v>600</v>
      </c>
      <c r="D7" s="30">
        <v>0</v>
      </c>
      <c r="E7" s="29">
        <f t="shared" si="0"/>
        <v>0</v>
      </c>
      <c r="F7" s="29">
        <f t="shared" si="1"/>
        <v>0</v>
      </c>
      <c r="G7" s="29">
        <f t="shared" si="2"/>
        <v>0</v>
      </c>
    </row>
    <row r="8" spans="1:7" ht="155.25" customHeight="1" x14ac:dyDescent="0.25">
      <c r="A8" s="5" t="s">
        <v>29</v>
      </c>
      <c r="B8" s="4" t="s">
        <v>7</v>
      </c>
      <c r="C8" s="25">
        <v>10</v>
      </c>
      <c r="D8" s="29">
        <v>0</v>
      </c>
      <c r="E8" s="29">
        <f t="shared" si="0"/>
        <v>0</v>
      </c>
      <c r="F8" s="29">
        <f t="shared" si="1"/>
        <v>0</v>
      </c>
      <c r="G8" s="29">
        <f t="shared" si="2"/>
        <v>0</v>
      </c>
    </row>
    <row r="9" spans="1:7" ht="155.25" customHeight="1" x14ac:dyDescent="0.25">
      <c r="A9" s="12" t="s">
        <v>30</v>
      </c>
      <c r="B9" s="4" t="s">
        <v>8</v>
      </c>
      <c r="C9" s="25">
        <v>100</v>
      </c>
      <c r="D9" s="29">
        <v>0</v>
      </c>
      <c r="E9" s="29">
        <f t="shared" si="0"/>
        <v>0</v>
      </c>
      <c r="F9" s="29">
        <f t="shared" si="1"/>
        <v>0</v>
      </c>
      <c r="G9" s="29">
        <f t="shared" si="2"/>
        <v>0</v>
      </c>
    </row>
    <row r="10" spans="1:7" ht="155.25" customHeight="1" x14ac:dyDescent="0.25">
      <c r="A10" s="12" t="s">
        <v>31</v>
      </c>
      <c r="B10" s="4" t="s">
        <v>9</v>
      </c>
      <c r="C10" s="25">
        <v>128</v>
      </c>
      <c r="D10" s="29">
        <v>0</v>
      </c>
      <c r="E10" s="29">
        <f t="shared" si="0"/>
        <v>0</v>
      </c>
      <c r="F10" s="29">
        <f t="shared" si="1"/>
        <v>0</v>
      </c>
      <c r="G10" s="29">
        <f t="shared" si="2"/>
        <v>0</v>
      </c>
    </row>
    <row r="11" spans="1:7" ht="155.25" customHeight="1" x14ac:dyDescent="0.25">
      <c r="A11" s="17" t="s">
        <v>32</v>
      </c>
      <c r="B11" s="4" t="s">
        <v>8</v>
      </c>
      <c r="C11" s="25">
        <v>100</v>
      </c>
      <c r="D11" s="29">
        <v>0</v>
      </c>
      <c r="E11" s="29">
        <f t="shared" si="0"/>
        <v>0</v>
      </c>
      <c r="F11" s="29">
        <f t="shared" si="1"/>
        <v>0</v>
      </c>
      <c r="G11" s="29">
        <f t="shared" si="2"/>
        <v>0</v>
      </c>
    </row>
    <row r="12" spans="1:7" ht="170.1" customHeight="1" x14ac:dyDescent="0.25">
      <c r="A12" s="12" t="s">
        <v>33</v>
      </c>
      <c r="B12" s="4" t="s">
        <v>10</v>
      </c>
      <c r="C12" s="25">
        <v>6000</v>
      </c>
      <c r="D12" s="29">
        <v>0</v>
      </c>
      <c r="E12" s="29">
        <f t="shared" si="0"/>
        <v>0</v>
      </c>
      <c r="F12" s="29">
        <f t="shared" si="1"/>
        <v>0</v>
      </c>
      <c r="G12" s="29">
        <f t="shared" si="2"/>
        <v>0</v>
      </c>
    </row>
    <row r="13" spans="1:7" ht="311.10000000000002" customHeight="1" x14ac:dyDescent="0.25">
      <c r="A13" s="17" t="s">
        <v>34</v>
      </c>
      <c r="B13" s="4" t="s">
        <v>11</v>
      </c>
      <c r="C13" s="25">
        <v>3</v>
      </c>
      <c r="D13" s="31">
        <v>0</v>
      </c>
      <c r="E13" s="29">
        <f t="shared" si="0"/>
        <v>0</v>
      </c>
      <c r="F13" s="29">
        <f t="shared" si="1"/>
        <v>0</v>
      </c>
      <c r="G13" s="29">
        <f t="shared" si="2"/>
        <v>0</v>
      </c>
    </row>
    <row r="14" spans="1:7" ht="311.10000000000002" customHeight="1" x14ac:dyDescent="0.25">
      <c r="A14" s="17" t="s">
        <v>35</v>
      </c>
      <c r="B14" s="4" t="s">
        <v>12</v>
      </c>
      <c r="C14" s="25">
        <v>1</v>
      </c>
      <c r="D14" s="29">
        <v>0</v>
      </c>
      <c r="E14" s="29">
        <f t="shared" si="0"/>
        <v>0</v>
      </c>
      <c r="F14" s="29">
        <f t="shared" si="1"/>
        <v>0</v>
      </c>
      <c r="G14" s="29">
        <f t="shared" si="2"/>
        <v>0</v>
      </c>
    </row>
    <row r="15" spans="1:7" ht="155.25" customHeight="1" x14ac:dyDescent="0.25">
      <c r="A15" s="12" t="s">
        <v>36</v>
      </c>
      <c r="B15" s="7" t="s">
        <v>7</v>
      </c>
      <c r="C15" s="24">
        <v>10</v>
      </c>
      <c r="D15" s="29">
        <v>0</v>
      </c>
      <c r="E15" s="29">
        <f t="shared" si="0"/>
        <v>0</v>
      </c>
      <c r="F15" s="29">
        <f t="shared" si="1"/>
        <v>0</v>
      </c>
      <c r="G15" s="29">
        <f t="shared" si="2"/>
        <v>0</v>
      </c>
    </row>
    <row r="16" spans="1:7" ht="155.25" customHeight="1" x14ac:dyDescent="0.25">
      <c r="A16" s="12" t="s">
        <v>37</v>
      </c>
      <c r="B16" s="7" t="s">
        <v>11</v>
      </c>
      <c r="C16" s="24">
        <v>3</v>
      </c>
      <c r="D16" s="29">
        <v>0</v>
      </c>
      <c r="E16" s="29">
        <f t="shared" si="0"/>
        <v>0</v>
      </c>
      <c r="F16" s="29">
        <f t="shared" si="1"/>
        <v>0</v>
      </c>
      <c r="G16" s="29">
        <f t="shared" si="2"/>
        <v>0</v>
      </c>
    </row>
    <row r="17" spans="1:7" ht="155.25" customHeight="1" x14ac:dyDescent="0.25">
      <c r="A17" s="12" t="s">
        <v>38</v>
      </c>
      <c r="B17" s="9" t="s">
        <v>7</v>
      </c>
      <c r="C17" s="27">
        <v>10</v>
      </c>
      <c r="D17" s="29">
        <v>0</v>
      </c>
      <c r="E17" s="29">
        <f t="shared" si="0"/>
        <v>0</v>
      </c>
      <c r="F17" s="29">
        <f t="shared" si="1"/>
        <v>0</v>
      </c>
      <c r="G17" s="29">
        <f t="shared" si="2"/>
        <v>0</v>
      </c>
    </row>
    <row r="18" spans="1:7" ht="155.25" customHeight="1" x14ac:dyDescent="0.25">
      <c r="A18" s="23" t="s">
        <v>39</v>
      </c>
      <c r="B18" s="11" t="s">
        <v>15</v>
      </c>
      <c r="C18" s="28">
        <v>70</v>
      </c>
      <c r="D18" s="30">
        <v>0</v>
      </c>
      <c r="E18" s="29">
        <f t="shared" si="0"/>
        <v>0</v>
      </c>
      <c r="F18" s="29">
        <f t="shared" si="1"/>
        <v>0</v>
      </c>
      <c r="G18" s="29">
        <f t="shared" si="2"/>
        <v>0</v>
      </c>
    </row>
    <row r="19" spans="1:7" ht="155.25" customHeight="1" x14ac:dyDescent="0.25">
      <c r="A19" s="17" t="s">
        <v>40</v>
      </c>
      <c r="B19" s="4" t="s">
        <v>14</v>
      </c>
      <c r="C19" s="25">
        <v>60</v>
      </c>
      <c r="D19" s="29">
        <v>0</v>
      </c>
      <c r="E19" s="29">
        <f t="shared" si="0"/>
        <v>0</v>
      </c>
      <c r="F19" s="29">
        <f t="shared" si="1"/>
        <v>0</v>
      </c>
      <c r="G19" s="29">
        <f t="shared" si="2"/>
        <v>0</v>
      </c>
    </row>
    <row r="20" spans="1:7" ht="155.25" customHeight="1" x14ac:dyDescent="0.25">
      <c r="A20" s="12" t="s">
        <v>41</v>
      </c>
      <c r="B20" s="4" t="s">
        <v>16</v>
      </c>
      <c r="C20" s="25">
        <v>96</v>
      </c>
      <c r="D20" s="29">
        <v>0</v>
      </c>
      <c r="E20" s="29">
        <f t="shared" si="0"/>
        <v>0</v>
      </c>
      <c r="F20" s="29">
        <f t="shared" si="1"/>
        <v>0</v>
      </c>
      <c r="G20" s="29">
        <f t="shared" si="2"/>
        <v>0</v>
      </c>
    </row>
    <row r="21" spans="1:7" ht="155.25" customHeight="1" x14ac:dyDescent="0.25">
      <c r="A21" s="12" t="s">
        <v>42</v>
      </c>
      <c r="B21" s="4" t="s">
        <v>17</v>
      </c>
      <c r="C21" s="25">
        <v>36</v>
      </c>
      <c r="D21" s="29">
        <v>0</v>
      </c>
      <c r="E21" s="29">
        <f t="shared" si="0"/>
        <v>0</v>
      </c>
      <c r="F21" s="29">
        <f t="shared" si="1"/>
        <v>0</v>
      </c>
      <c r="G21" s="29">
        <f t="shared" si="2"/>
        <v>0</v>
      </c>
    </row>
    <row r="22" spans="1:7" ht="155.25" customHeight="1" x14ac:dyDescent="0.25">
      <c r="A22" s="12" t="s">
        <v>43</v>
      </c>
      <c r="B22" s="4" t="s">
        <v>17</v>
      </c>
      <c r="C22" s="25">
        <v>36</v>
      </c>
      <c r="D22" s="29">
        <v>0</v>
      </c>
      <c r="E22" s="29">
        <f t="shared" si="0"/>
        <v>0</v>
      </c>
      <c r="F22" s="29">
        <f t="shared" si="1"/>
        <v>0</v>
      </c>
      <c r="G22" s="29">
        <f t="shared" si="2"/>
        <v>0</v>
      </c>
    </row>
    <row r="23" spans="1:7" ht="155.25" customHeight="1" x14ac:dyDescent="0.25">
      <c r="A23" s="17" t="s">
        <v>44</v>
      </c>
      <c r="B23" s="1" t="s">
        <v>17</v>
      </c>
      <c r="C23" s="25">
        <v>36</v>
      </c>
      <c r="D23" s="29">
        <v>0</v>
      </c>
      <c r="E23" s="29">
        <f t="shared" si="0"/>
        <v>0</v>
      </c>
      <c r="F23" s="29">
        <f t="shared" si="1"/>
        <v>0</v>
      </c>
      <c r="G23" s="29">
        <f t="shared" si="2"/>
        <v>0</v>
      </c>
    </row>
    <row r="24" spans="1:7" ht="155.25" customHeight="1" x14ac:dyDescent="0.25">
      <c r="A24" s="12" t="s">
        <v>45</v>
      </c>
      <c r="B24" s="4" t="s">
        <v>18</v>
      </c>
      <c r="C24" s="25">
        <v>48</v>
      </c>
      <c r="D24" s="29">
        <v>0</v>
      </c>
      <c r="E24" s="29">
        <f t="shared" si="0"/>
        <v>0</v>
      </c>
      <c r="F24" s="29">
        <f t="shared" si="1"/>
        <v>0</v>
      </c>
      <c r="G24" s="29">
        <f t="shared" si="2"/>
        <v>0</v>
      </c>
    </row>
    <row r="25" spans="1:7" ht="155.25" customHeight="1" x14ac:dyDescent="0.25">
      <c r="A25" s="17" t="s">
        <v>46</v>
      </c>
      <c r="B25" s="4" t="s">
        <v>19</v>
      </c>
      <c r="C25" s="25">
        <v>40</v>
      </c>
      <c r="D25" s="29">
        <v>0</v>
      </c>
      <c r="E25" s="29">
        <f t="shared" si="0"/>
        <v>0</v>
      </c>
      <c r="F25" s="29">
        <f t="shared" si="1"/>
        <v>0</v>
      </c>
      <c r="G25" s="29">
        <f t="shared" si="2"/>
        <v>0</v>
      </c>
    </row>
    <row r="26" spans="1:7" ht="155.25" customHeight="1" x14ac:dyDescent="0.25">
      <c r="A26" s="12" t="s">
        <v>58</v>
      </c>
      <c r="B26" s="7" t="s">
        <v>19</v>
      </c>
      <c r="C26" s="24">
        <v>40</v>
      </c>
      <c r="D26" s="29">
        <v>0</v>
      </c>
      <c r="E26" s="29">
        <f t="shared" si="0"/>
        <v>0</v>
      </c>
      <c r="F26" s="29">
        <f t="shared" si="1"/>
        <v>0</v>
      </c>
      <c r="G26" s="29">
        <f t="shared" si="2"/>
        <v>0</v>
      </c>
    </row>
    <row r="27" spans="1:7" ht="155.25" customHeight="1" x14ac:dyDescent="0.25">
      <c r="A27" s="12" t="s">
        <v>59</v>
      </c>
      <c r="B27" s="7" t="s">
        <v>19</v>
      </c>
      <c r="C27" s="24">
        <v>40</v>
      </c>
      <c r="D27" s="29">
        <v>0</v>
      </c>
      <c r="E27" s="29">
        <f t="shared" si="0"/>
        <v>0</v>
      </c>
      <c r="F27" s="29">
        <f t="shared" si="1"/>
        <v>0</v>
      </c>
      <c r="G27" s="29">
        <f t="shared" si="2"/>
        <v>0</v>
      </c>
    </row>
    <row r="28" spans="1:7" ht="155.25" customHeight="1" x14ac:dyDescent="0.25">
      <c r="A28" s="12" t="s">
        <v>47</v>
      </c>
      <c r="B28" s="4" t="s">
        <v>8</v>
      </c>
      <c r="C28" s="25">
        <v>100</v>
      </c>
      <c r="D28" s="29">
        <v>0</v>
      </c>
      <c r="E28" s="29">
        <f t="shared" si="0"/>
        <v>0</v>
      </c>
      <c r="F28" s="29">
        <f t="shared" si="1"/>
        <v>0</v>
      </c>
      <c r="G28" s="29">
        <f t="shared" si="2"/>
        <v>0</v>
      </c>
    </row>
    <row r="29" spans="1:7" ht="155.25" customHeight="1" x14ac:dyDescent="0.25">
      <c r="A29" s="23" t="s">
        <v>48</v>
      </c>
      <c r="B29" s="4" t="s">
        <v>20</v>
      </c>
      <c r="C29" s="25">
        <v>60</v>
      </c>
      <c r="D29" s="31">
        <v>0</v>
      </c>
      <c r="E29" s="29">
        <f t="shared" si="0"/>
        <v>0</v>
      </c>
      <c r="F29" s="29">
        <f t="shared" si="1"/>
        <v>0</v>
      </c>
      <c r="G29" s="29">
        <f t="shared" si="2"/>
        <v>0</v>
      </c>
    </row>
    <row r="30" spans="1:7" ht="155.25" customHeight="1" x14ac:dyDescent="0.25">
      <c r="A30" s="17" t="s">
        <v>49</v>
      </c>
      <c r="B30" s="4" t="s">
        <v>21</v>
      </c>
      <c r="C30" s="25">
        <v>300</v>
      </c>
      <c r="D30" s="29">
        <v>0</v>
      </c>
      <c r="E30" s="29">
        <f t="shared" si="0"/>
        <v>0</v>
      </c>
      <c r="F30" s="29">
        <f t="shared" si="1"/>
        <v>0</v>
      </c>
      <c r="G30" s="29">
        <f t="shared" si="2"/>
        <v>0</v>
      </c>
    </row>
    <row r="31" spans="1:7" ht="155.25" customHeight="1" x14ac:dyDescent="0.25">
      <c r="A31" s="17" t="s">
        <v>50</v>
      </c>
      <c r="B31" s="4" t="s">
        <v>22</v>
      </c>
      <c r="C31" s="25">
        <v>2000</v>
      </c>
      <c r="D31" s="29">
        <v>0</v>
      </c>
      <c r="E31" s="29">
        <f t="shared" si="0"/>
        <v>0</v>
      </c>
      <c r="F31" s="29">
        <f t="shared" si="1"/>
        <v>0</v>
      </c>
      <c r="G31" s="29">
        <f t="shared" si="2"/>
        <v>0</v>
      </c>
    </row>
    <row r="32" spans="1:7" ht="155.25" customHeight="1" x14ac:dyDescent="0.25">
      <c r="A32" s="17" t="s">
        <v>51</v>
      </c>
      <c r="B32" s="4" t="s">
        <v>22</v>
      </c>
      <c r="C32" s="25">
        <v>2000</v>
      </c>
      <c r="D32" s="29">
        <v>0</v>
      </c>
      <c r="E32" s="29">
        <f t="shared" si="0"/>
        <v>0</v>
      </c>
      <c r="F32" s="29">
        <f t="shared" si="1"/>
        <v>0</v>
      </c>
      <c r="G32" s="29">
        <f t="shared" si="2"/>
        <v>0</v>
      </c>
    </row>
    <row r="33" spans="1:7" ht="69.75" customHeight="1" thickBot="1" x14ac:dyDescent="0.45">
      <c r="A33" s="6" t="s">
        <v>4</v>
      </c>
      <c r="B33" s="8" t="s">
        <v>2</v>
      </c>
      <c r="C33" s="19"/>
      <c r="D33" s="20"/>
      <c r="E33" s="20"/>
      <c r="F33" s="22">
        <f>SUM(F3:F32)</f>
        <v>0</v>
      </c>
      <c r="G33" s="21">
        <f>SUM(G3:G32)</f>
        <v>0</v>
      </c>
    </row>
    <row r="34" spans="1:7" ht="15" customHeight="1" thickTop="1" x14ac:dyDescent="0.25">
      <c r="A34" s="2"/>
      <c r="B34" s="2"/>
      <c r="C34" s="2"/>
      <c r="D34" s="3"/>
      <c r="E34" s="2"/>
      <c r="F34" s="2"/>
      <c r="G34" s="2"/>
    </row>
    <row r="35" spans="1:7" ht="15" customHeight="1" x14ac:dyDescent="0.25">
      <c r="A35" s="2"/>
      <c r="B35" s="2"/>
      <c r="C35" s="2"/>
      <c r="D35" s="3"/>
      <c r="E35" s="2"/>
      <c r="F35" s="2"/>
      <c r="G35" s="2"/>
    </row>
    <row r="36" spans="1:7" ht="15" customHeight="1" x14ac:dyDescent="0.25">
      <c r="A36" s="2"/>
      <c r="B36" s="2"/>
      <c r="C36" s="2"/>
      <c r="D36" s="3"/>
      <c r="E36" s="2"/>
      <c r="F36" s="2"/>
      <c r="G36" s="2"/>
    </row>
    <row r="37" spans="1:7" ht="15" customHeight="1" x14ac:dyDescent="0.25">
      <c r="A37" s="2"/>
      <c r="B37" s="2"/>
      <c r="C37" s="2"/>
      <c r="D37" s="3"/>
      <c r="E37" s="2"/>
      <c r="F37" s="2"/>
      <c r="G37" s="2"/>
    </row>
    <row r="38" spans="1:7" x14ac:dyDescent="0.25">
      <c r="A38" s="2"/>
      <c r="B38" s="2"/>
      <c r="C38" s="2"/>
      <c r="D38" s="3"/>
      <c r="E38" s="2"/>
      <c r="F38" s="2"/>
      <c r="G38" s="2"/>
    </row>
    <row r="39" spans="1:7" x14ac:dyDescent="0.25">
      <c r="A39" s="2"/>
      <c r="B39" s="2"/>
      <c r="C39" s="2"/>
      <c r="D39" s="3"/>
      <c r="E39" s="2"/>
      <c r="F39" s="2"/>
      <c r="G39" s="2"/>
    </row>
    <row r="40" spans="1:7" x14ac:dyDescent="0.25">
      <c r="A40" s="2"/>
      <c r="B40" s="2"/>
      <c r="C40" s="2"/>
      <c r="D40" s="3"/>
      <c r="E40" s="2"/>
      <c r="F40" s="2"/>
      <c r="G40" s="2"/>
    </row>
    <row r="41" spans="1:7" x14ac:dyDescent="0.25">
      <c r="A41" s="2"/>
      <c r="B41" s="2"/>
      <c r="C41" s="2"/>
      <c r="D41" s="3"/>
      <c r="E41" s="2"/>
      <c r="F41" s="2"/>
      <c r="G41" s="2"/>
    </row>
    <row r="42" spans="1:7" x14ac:dyDescent="0.25">
      <c r="A42" s="2"/>
      <c r="B42" s="2"/>
      <c r="C42" s="2"/>
      <c r="D42" s="3"/>
      <c r="E42" s="2"/>
      <c r="F42" s="2"/>
      <c r="G42" s="2"/>
    </row>
    <row r="43" spans="1:7" x14ac:dyDescent="0.25">
      <c r="A43" s="2"/>
      <c r="B43" s="2"/>
      <c r="C43" s="2"/>
      <c r="D43" s="3"/>
      <c r="E43" s="2"/>
      <c r="F43" s="2"/>
      <c r="G43" s="2"/>
    </row>
    <row r="44" spans="1:7" x14ac:dyDescent="0.25">
      <c r="A44" s="2"/>
      <c r="B44" s="2"/>
      <c r="C44" s="2"/>
      <c r="D44" s="3"/>
      <c r="E44" s="2"/>
      <c r="F44" s="2"/>
      <c r="G44" s="2"/>
    </row>
    <row r="45" spans="1:7" x14ac:dyDescent="0.25">
      <c r="A45" s="2"/>
      <c r="B45" s="2"/>
      <c r="C45" s="2"/>
      <c r="D45" s="3"/>
      <c r="E45" s="2"/>
      <c r="F45" s="2"/>
      <c r="G45" s="2"/>
    </row>
    <row r="46" spans="1:7" x14ac:dyDescent="0.25">
      <c r="A46" s="2"/>
      <c r="B46" s="2"/>
      <c r="C46" s="2"/>
      <c r="D46" s="3"/>
      <c r="E46" s="2"/>
      <c r="F46" s="2"/>
      <c r="G46" s="2"/>
    </row>
  </sheetData>
  <mergeCells count="1">
    <mergeCell ref="A1:G1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60308</dc:creator>
  <cp:lastModifiedBy>Navrátil Karel</cp:lastModifiedBy>
  <cp:lastPrinted>2019-05-27T12:49:19Z</cp:lastPrinted>
  <dcterms:created xsi:type="dcterms:W3CDTF">2013-02-08T05:26:42Z</dcterms:created>
  <dcterms:modified xsi:type="dcterms:W3CDTF">2019-05-29T16:13:41Z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Owner">
    <vt:lpwstr>60308@ukzuz.cz</vt:lpwstr>
  </property>
  <property fmtid="{D5CDD505-2E9C-101B-9397-08002B2CF9AE}" pid="5" name="MSIP_Label_ddfdcfce-ddd9-46fd-a41e-890a4587f248_SetDate">
    <vt:lpwstr>2019-05-02T07:09:58.4532842Z</vt:lpwstr>
  </property>
  <property fmtid="{D5CDD505-2E9C-101B-9397-08002B2CF9AE}" pid="6" name="MSIP_Label_ddfdcfce-ddd9-46fd-a41e-890a4587f248_Name">
    <vt:lpwstr>General</vt:lpwstr>
  </property>
  <property fmtid="{D5CDD505-2E9C-101B-9397-08002B2CF9AE}" pid="7" name="MSIP_Label_ddfdcfce-ddd9-46fd-a41e-890a4587f248_Application">
    <vt:lpwstr>Microsoft Azure Information Protection</vt:lpwstr>
  </property>
  <property fmtid="{D5CDD505-2E9C-101B-9397-08002B2CF9AE}" pid="8" name="MSIP_Label_ddfdcfce-ddd9-46fd-a41e-890a4587f248_ActionId">
    <vt:lpwstr>e637bfd1-a5d6-45dc-a97e-8179efb041cf</vt:lpwstr>
  </property>
  <property fmtid="{D5CDD505-2E9C-101B-9397-08002B2CF9AE}" pid="9" name="MSIP_Label_ddfdcfce-ddd9-46fd-a41e-890a4587f248_Extended_MSFT_Method">
    <vt:lpwstr>Automatic</vt:lpwstr>
  </property>
  <property fmtid="{D5CDD505-2E9C-101B-9397-08002B2CF9AE}" pid="10" name="Sensitivity">
    <vt:lpwstr>General</vt:lpwstr>
  </property>
</Properties>
</file>