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I:\Operativní řízení fakulty\Gemin VZMR\99999 - Tonery_4A_2019_NP\"/>
    </mc:Choice>
  </mc:AlternateContent>
  <xr:revisionPtr revIDLastSave="0" documentId="13_ncr:1_{A219854A-C181-4CEC-8246-7618B1C6B8D2}" xr6:coauthVersionLast="36" xr6:coauthVersionMax="36" xr10:uidLastSave="{00000000-0000-0000-0000-000000000000}"/>
  <bookViews>
    <workbookView xWindow="0" yWindow="0" windowWidth="28800" windowHeight="14610" xr2:uid="{00000000-000D-0000-FFFF-FFFF00000000}"/>
  </bookViews>
  <sheets>
    <sheet name="Tabulka hodnocení" sheetId="1" r:id="rId1"/>
  </sheets>
  <calcPr calcId="191029"/>
</workbook>
</file>

<file path=xl/calcChain.xml><?xml version="1.0" encoding="utf-8"?>
<calcChain xmlns="http://schemas.openxmlformats.org/spreadsheetml/2006/main">
  <c r="E11" i="1" l="1"/>
  <c r="E28" i="1"/>
  <c r="E9" i="1" l="1"/>
  <c r="E14" i="1" l="1"/>
  <c r="E12" i="1"/>
  <c r="E15" i="1"/>
  <c r="E17" i="1"/>
  <c r="E18" i="1"/>
  <c r="E19" i="1"/>
  <c r="E20" i="1"/>
  <c r="E22" i="1"/>
  <c r="E23" i="1"/>
  <c r="E24" i="1"/>
  <c r="E25" i="1"/>
  <c r="E27" i="1"/>
  <c r="E29" i="1"/>
  <c r="E31" i="1" l="1"/>
  <c r="E32" i="1" s="1"/>
</calcChain>
</file>

<file path=xl/sharedStrings.xml><?xml version="1.0" encoding="utf-8"?>
<sst xmlns="http://schemas.openxmlformats.org/spreadsheetml/2006/main" count="48" uniqueCount="36">
  <si>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</si>
  <si>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</si>
  <si>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</si>
  <si>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</si>
  <si>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</si>
  <si>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</si>
  <si>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</si>
  <si>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</si>
  <si>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/>
  </si>
  <si>
    <t>Celkem bez DPH [CZK]</t>
  </si>
  <si>
    <t>Celkem s DPH [CZK]</t>
  </si>
  <si>
    <t>Originální toner HP CE285A, Black, 1600 stran, PN: CE285A</t>
  </si>
  <si>
    <t>indrato1@fel.cvut.cz, 7633, 13141</t>
  </si>
  <si>
    <t>ČVUT v Praze, FEL, místnost C4-365, Technická 2, 160 00 Praha 6</t>
  </si>
  <si>
    <t>zychova@fel.cvut.cz, 2332, 13102</t>
  </si>
  <si>
    <t>Originální toner HP CC530A, Black, 3500 stran, PN: CC530A</t>
  </si>
  <si>
    <t>veselota@fel.cvut.cz, 2272, 13117</t>
  </si>
  <si>
    <t>Sada originálních tonerů Kyocera TK-895CMYK, 3x 6000 stran, 12000 stran, PN: 1T05JG0NL0, 1T02K0BNL0, 1T02K0ANL0, 1T02K00NL0</t>
  </si>
  <si>
    <t>barsueka@fel.cvut.cz, 2844, 13911</t>
  </si>
  <si>
    <t>Originální toner Canon 046, Black, 2200 stran, PN: 1250C002</t>
  </si>
  <si>
    <t>Originální toner Canon 046, Yellow, 2300 stran, PN: 1247C002</t>
  </si>
  <si>
    <t>Originální toner Canon 046, Cyan, 2300 stran, PN: 1249C002</t>
  </si>
  <si>
    <t>Originální toner Canon 046, Magenta, 2300 stran, PN: 1248C002</t>
  </si>
  <si>
    <t>gerolpet@fel.cvut.cz, 2224, 13137</t>
  </si>
  <si>
    <t>Originální toner HP CC530A 304A Black, 3500 stran, PN: CC530A</t>
  </si>
  <si>
    <t>Originální toner HP CC531A 304A Cyan, 2800 stran, PN: CC531A</t>
  </si>
  <si>
    <t>Originální toner HP CC532A 304A Yellow, 2800 stran, PN: CC532A</t>
  </si>
  <si>
    <t>Originální toner HP CC533A 304A Magenta, 2800 stran, PN: CC533A</t>
  </si>
  <si>
    <t>jnovak@fel.cvut.cz, 2807, 13138</t>
  </si>
  <si>
    <r>
      <t xml:space="preserve">Kompatibilní toner HP CE278AD, Black, 2x 2100 stran, PN: CE278AD, </t>
    </r>
    <r>
      <rPr>
        <b/>
        <sz val="10"/>
        <color rgb="FF000000"/>
        <rFont val="Arial"/>
        <family val="2"/>
        <charset val="238"/>
      </rPr>
      <t>požadujeme licenční čistotu</t>
    </r>
  </si>
  <si>
    <r>
      <t xml:space="preserve">Kompatibilní toner HP Q2612A, Black, 2000 stran, PN: Q2612A, </t>
    </r>
    <r>
      <rPr>
        <b/>
        <sz val="10"/>
        <color rgb="FF000000"/>
        <rFont val="Arial"/>
        <family val="2"/>
        <charset val="238"/>
      </rPr>
      <t>požadujeme licenční čistotu</t>
    </r>
  </si>
  <si>
    <r>
      <t xml:space="preserve">Kompatibilní toner HP Q6000A, Black, 2500 stran, PN: Q6000A, </t>
    </r>
    <r>
      <rPr>
        <b/>
        <sz val="10"/>
        <color theme="1"/>
        <rFont val="Arial"/>
        <family val="2"/>
        <charset val="238"/>
      </rPr>
      <t>požadujeme licenční čistotu</t>
    </r>
  </si>
  <si>
    <r>
      <t xml:space="preserve">Kompatibilní toner HP Q6001A, Cyan, 2000 stran, PN: Q6001A, </t>
    </r>
    <r>
      <rPr>
        <b/>
        <sz val="10"/>
        <color theme="1"/>
        <rFont val="Arial"/>
        <family val="2"/>
        <charset val="238"/>
      </rPr>
      <t>požadujeme licenční čistotu</t>
    </r>
  </si>
  <si>
    <r>
      <t xml:space="preserve">Kompatibilní toner HP Q6002A, Ýellow, 2000 stran, PN: Q6002A, </t>
    </r>
    <r>
      <rPr>
        <b/>
        <sz val="10"/>
        <color theme="1"/>
        <rFont val="Arial"/>
        <family val="2"/>
        <charset val="238"/>
      </rPr>
      <t>požadujeme licenční čistotu</t>
    </r>
  </si>
  <si>
    <t>Popis, tech. specifikace</t>
  </si>
  <si>
    <t xml:space="preserve">Tabulka pro hodnocení nabídky: FEL, Tonery 4A/2019 - 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</si>
</sst>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8" fontId="0" fillId="0" borderId="10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16" fillId="34" borderId="11" xfId="0" applyNumberFormat="1" applyFont="1" applyFill="1" applyBorder="1" applyAlignment="1" applyProtection="1">
      <alignment vertical="center"/>
    </xf>
    <xf numFmtId="0" fontId="16" fillId="34" borderId="13" xfId="0" applyNumberFormat="1" applyFont="1" applyFill="1" applyBorder="1" applyAlignment="1" applyProtection="1">
      <alignment vertical="center"/>
    </xf>
    <xf numFmtId="0" fontId="16" fillId="34" borderId="12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8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18" fillId="35" borderId="11" xfId="42" applyFill="1" applyBorder="1" applyAlignment="1" applyProtection="1">
      <alignment horizontal="left"/>
    </xf>
    <xf numFmtId="0" fontId="18" fillId="35" borderId="13" xfId="42" applyFill="1" applyBorder="1" applyAlignment="1" applyProtection="1">
      <alignment horizontal="left"/>
    </xf>
    <xf numFmtId="0" fontId="18" fillId="35" borderId="12" xfId="42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elota@fel.cvut.cz,%202272,%201311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drato1@fel.cvut.cz,%207633,%2013141" TargetMode="External"/><Relationship Id="rId1" Type="http://schemas.openxmlformats.org/officeDocument/2006/relationships/hyperlink" Target="mailto:zychova@fel.cvut.cz,%202332,%2013102" TargetMode="External"/><Relationship Id="rId6" Type="http://schemas.openxmlformats.org/officeDocument/2006/relationships/hyperlink" Target="mailto:jnovak@fel.cvut.cz,%202807,%2013138" TargetMode="External"/><Relationship Id="rId5" Type="http://schemas.openxmlformats.org/officeDocument/2006/relationships/hyperlink" Target="mailto:gerolpet@fel.cvut.cz,%202224,%2013137" TargetMode="External"/><Relationship Id="rId4" Type="http://schemas.openxmlformats.org/officeDocument/2006/relationships/hyperlink" Target="mailto:barsueka@fel.cvut.cz,%202844,%2013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zoomScaleNormal="100" workbookViewId="0">
      <selection activeCell="E11" sqref="E11"/>
    </sheetView>
  </sheetViews>
  <sheetFormatPr defaultRowHeight="15" x14ac:dyDescent="0.25"/>
  <cols>
    <col min="1" max="1" width="7.5703125" style="14" bestFit="1" customWidth="1"/>
    <col min="2" max="2" width="35.7109375" style="16" customWidth="1"/>
    <col min="3" max="3" width="7.5703125" style="14" bestFit="1" customWidth="1"/>
    <col min="4" max="4" width="22.85546875" style="3" bestFit="1" customWidth="1"/>
    <col min="5" max="5" width="15.28515625" style="19" bestFit="1" customWidth="1"/>
    <col min="6" max="6" width="28.5703125" style="1" bestFit="1" customWidth="1"/>
    <col min="7" max="7" width="15.28515625" style="1" bestFit="1" customWidth="1"/>
    <col min="8" max="16384" width="9.140625" style="1"/>
  </cols>
  <sheetData>
    <row r="1" spans="1:7" ht="32.25" customHeight="1" x14ac:dyDescent="0.25">
      <c r="A1" s="12" t="s">
        <v>35</v>
      </c>
      <c r="B1" s="13"/>
      <c r="C1" s="13"/>
      <c r="D1" s="13"/>
      <c r="E1" s="13"/>
      <c r="F1" s="13"/>
      <c r="G1" s="13"/>
    </row>
    <row r="2" spans="1:7" x14ac:dyDescent="0.25">
      <c r="A2" s="14" t="s">
        <v>0</v>
      </c>
      <c r="B2" s="15" t="s">
        <v>1</v>
      </c>
      <c r="D2" s="19"/>
      <c r="F2" s="14"/>
      <c r="G2" s="14"/>
    </row>
    <row r="3" spans="1:7" ht="52.5" customHeight="1" x14ac:dyDescent="0.25">
      <c r="A3" s="14" t="s">
        <v>0</v>
      </c>
      <c r="B3" s="20" t="s">
        <v>2</v>
      </c>
      <c r="C3" s="31" t="s">
        <v>0</v>
      </c>
      <c r="D3" s="26"/>
      <c r="E3" s="17"/>
      <c r="F3" s="38" t="s">
        <v>0</v>
      </c>
      <c r="G3" s="39"/>
    </row>
    <row r="4" spans="1:7" x14ac:dyDescent="0.25">
      <c r="D4" s="19"/>
      <c r="F4" s="14"/>
      <c r="G4" s="14"/>
    </row>
    <row r="5" spans="1:7" x14ac:dyDescent="0.25">
      <c r="D5" s="19"/>
      <c r="F5" s="14"/>
      <c r="G5" s="14"/>
    </row>
    <row r="6" spans="1:7" ht="30" x14ac:dyDescent="0.25">
      <c r="A6" s="21" t="s">
        <v>0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34</v>
      </c>
      <c r="G6" s="8" t="s">
        <v>7</v>
      </c>
    </row>
    <row r="7" spans="1:7" s="5" customFormat="1" x14ac:dyDescent="0.25">
      <c r="A7" s="9" t="s">
        <v>13</v>
      </c>
      <c r="B7" s="10"/>
      <c r="C7" s="10"/>
      <c r="D7" s="10"/>
      <c r="E7" s="10"/>
      <c r="F7" s="10"/>
      <c r="G7" s="11"/>
    </row>
    <row r="8" spans="1:7" s="6" customFormat="1" x14ac:dyDescent="0.25">
      <c r="A8" s="35" t="s">
        <v>14</v>
      </c>
      <c r="B8" s="36"/>
      <c r="C8" s="36"/>
      <c r="D8" s="36"/>
      <c r="E8" s="36"/>
      <c r="F8" s="36"/>
      <c r="G8" s="37"/>
    </row>
    <row r="9" spans="1:7" ht="27" customHeight="1" x14ac:dyDescent="0.2">
      <c r="A9" s="2">
        <v>1</v>
      </c>
      <c r="B9" s="32" t="s">
        <v>15</v>
      </c>
      <c r="C9" s="40">
        <v>1</v>
      </c>
      <c r="D9" s="27">
        <v>0</v>
      </c>
      <c r="E9" s="4">
        <f>C9 * D9</f>
        <v>0</v>
      </c>
      <c r="F9" s="28"/>
      <c r="G9" s="29"/>
    </row>
    <row r="10" spans="1:7" s="6" customFormat="1" x14ac:dyDescent="0.25">
      <c r="A10" s="35" t="s">
        <v>12</v>
      </c>
      <c r="B10" s="36"/>
      <c r="C10" s="36"/>
      <c r="D10" s="36"/>
      <c r="E10" s="36"/>
      <c r="F10" s="36"/>
      <c r="G10" s="37"/>
    </row>
    <row r="11" spans="1:7" s="6" customFormat="1" ht="25.5" x14ac:dyDescent="0.2">
      <c r="A11" s="2">
        <v>2</v>
      </c>
      <c r="B11" s="33" t="s">
        <v>11</v>
      </c>
      <c r="C11" s="23">
        <v>1</v>
      </c>
      <c r="D11" s="27">
        <v>0</v>
      </c>
      <c r="E11" s="4">
        <f t="shared" ref="E11:E12" si="0">C11 * D11</f>
        <v>0</v>
      </c>
      <c r="F11" s="27"/>
      <c r="G11" s="27"/>
    </row>
    <row r="12" spans="1:7" ht="38.25" x14ac:dyDescent="0.2">
      <c r="A12" s="2">
        <v>3</v>
      </c>
      <c r="B12" s="33" t="s">
        <v>29</v>
      </c>
      <c r="C12" s="23">
        <v>2</v>
      </c>
      <c r="D12" s="27">
        <v>0</v>
      </c>
      <c r="E12" s="4">
        <f t="shared" si="0"/>
        <v>0</v>
      </c>
      <c r="F12" s="28"/>
      <c r="G12" s="29" t="s">
        <v>8</v>
      </c>
    </row>
    <row r="13" spans="1:7" s="6" customFormat="1" x14ac:dyDescent="0.25">
      <c r="A13" s="35" t="s">
        <v>16</v>
      </c>
      <c r="B13" s="36"/>
      <c r="C13" s="36"/>
      <c r="D13" s="36"/>
      <c r="E13" s="36"/>
      <c r="F13" s="36"/>
      <c r="G13" s="37"/>
    </row>
    <row r="14" spans="1:7" s="6" customFormat="1" ht="38.25" x14ac:dyDescent="0.2">
      <c r="A14" s="2">
        <v>4</v>
      </c>
      <c r="B14" s="33" t="s">
        <v>30</v>
      </c>
      <c r="C14" s="24">
        <v>2</v>
      </c>
      <c r="D14" s="27">
        <v>0</v>
      </c>
      <c r="E14" s="4">
        <f>C14 * D14</f>
        <v>0</v>
      </c>
      <c r="F14" s="28"/>
      <c r="G14" s="29"/>
    </row>
    <row r="15" spans="1:7" ht="51" x14ac:dyDescent="0.25">
      <c r="A15" s="2">
        <v>5</v>
      </c>
      <c r="B15" s="22" t="s">
        <v>17</v>
      </c>
      <c r="C15" s="23">
        <v>2</v>
      </c>
      <c r="D15" s="27">
        <v>0</v>
      </c>
      <c r="E15" s="4">
        <f>C15 * D15</f>
        <v>0</v>
      </c>
      <c r="F15" s="28" t="s">
        <v>8</v>
      </c>
      <c r="G15" s="29" t="s">
        <v>8</v>
      </c>
    </row>
    <row r="16" spans="1:7" s="6" customFormat="1" x14ac:dyDescent="0.25">
      <c r="A16" s="35" t="s">
        <v>18</v>
      </c>
      <c r="B16" s="36"/>
      <c r="C16" s="36"/>
      <c r="D16" s="36"/>
      <c r="E16" s="36"/>
      <c r="F16" s="36"/>
      <c r="G16" s="37"/>
    </row>
    <row r="17" spans="1:7" ht="25.5" x14ac:dyDescent="0.25">
      <c r="A17" s="2">
        <v>6</v>
      </c>
      <c r="B17" s="34" t="s">
        <v>19</v>
      </c>
      <c r="C17" s="23">
        <v>1</v>
      </c>
      <c r="D17" s="27">
        <v>0</v>
      </c>
      <c r="E17" s="4">
        <f t="shared" ref="E17:E18" si="1">C17 * D17</f>
        <v>0</v>
      </c>
      <c r="F17" s="28" t="s">
        <v>8</v>
      </c>
      <c r="G17" s="29" t="s">
        <v>8</v>
      </c>
    </row>
    <row r="18" spans="1:7" ht="25.5" x14ac:dyDescent="0.25">
      <c r="A18" s="2">
        <v>7</v>
      </c>
      <c r="B18" s="34" t="s">
        <v>20</v>
      </c>
      <c r="C18" s="23">
        <v>1</v>
      </c>
      <c r="D18" s="27">
        <v>0</v>
      </c>
      <c r="E18" s="4">
        <f t="shared" si="1"/>
        <v>0</v>
      </c>
      <c r="F18" s="28" t="s">
        <v>8</v>
      </c>
      <c r="G18" s="29" t="s">
        <v>8</v>
      </c>
    </row>
    <row r="19" spans="1:7" ht="25.5" x14ac:dyDescent="0.25">
      <c r="A19" s="2">
        <v>8</v>
      </c>
      <c r="B19" s="34" t="s">
        <v>21</v>
      </c>
      <c r="C19" s="23">
        <v>1</v>
      </c>
      <c r="D19" s="27">
        <v>0</v>
      </c>
      <c r="E19" s="4">
        <f>C19 * D19</f>
        <v>0</v>
      </c>
      <c r="F19" s="28" t="s">
        <v>8</v>
      </c>
      <c r="G19" s="29" t="s">
        <v>8</v>
      </c>
    </row>
    <row r="20" spans="1:7" ht="25.5" x14ac:dyDescent="0.25">
      <c r="A20" s="2">
        <v>9</v>
      </c>
      <c r="B20" s="34" t="s">
        <v>22</v>
      </c>
      <c r="C20" s="23">
        <v>1</v>
      </c>
      <c r="D20" s="27">
        <v>0</v>
      </c>
      <c r="E20" s="4">
        <f t="shared" ref="E20:E29" si="2">C20 * D20</f>
        <v>0</v>
      </c>
      <c r="F20" s="28"/>
      <c r="G20" s="29"/>
    </row>
    <row r="21" spans="1:7" s="6" customFormat="1" x14ac:dyDescent="0.25">
      <c r="A21" s="35" t="s">
        <v>23</v>
      </c>
      <c r="B21" s="36"/>
      <c r="C21" s="36"/>
      <c r="D21" s="36"/>
      <c r="E21" s="36"/>
      <c r="F21" s="36"/>
      <c r="G21" s="37"/>
    </row>
    <row r="22" spans="1:7" ht="25.5" x14ac:dyDescent="0.25">
      <c r="A22" s="2">
        <v>10</v>
      </c>
      <c r="B22" s="34" t="s">
        <v>24</v>
      </c>
      <c r="C22" s="23">
        <v>2</v>
      </c>
      <c r="D22" s="27">
        <v>0</v>
      </c>
      <c r="E22" s="4">
        <f t="shared" si="2"/>
        <v>0</v>
      </c>
      <c r="F22" s="28"/>
      <c r="G22" s="29"/>
    </row>
    <row r="23" spans="1:7" ht="25.5" x14ac:dyDescent="0.25">
      <c r="A23" s="2">
        <v>11</v>
      </c>
      <c r="B23" s="34" t="s">
        <v>25</v>
      </c>
      <c r="C23" s="23">
        <v>2</v>
      </c>
      <c r="D23" s="27">
        <v>0</v>
      </c>
      <c r="E23" s="4">
        <f t="shared" si="2"/>
        <v>0</v>
      </c>
      <c r="F23" s="28"/>
      <c r="G23" s="29"/>
    </row>
    <row r="24" spans="1:7" ht="25.5" x14ac:dyDescent="0.25">
      <c r="A24" s="2">
        <v>12</v>
      </c>
      <c r="B24" s="34" t="s">
        <v>26</v>
      </c>
      <c r="C24" s="23">
        <v>2</v>
      </c>
      <c r="D24" s="27">
        <v>0</v>
      </c>
      <c r="E24" s="4">
        <f t="shared" si="2"/>
        <v>0</v>
      </c>
      <c r="F24" s="28"/>
      <c r="G24" s="29"/>
    </row>
    <row r="25" spans="1:7" ht="25.5" x14ac:dyDescent="0.25">
      <c r="A25" s="2">
        <v>13</v>
      </c>
      <c r="B25" s="34" t="s">
        <v>27</v>
      </c>
      <c r="C25" s="23">
        <v>2</v>
      </c>
      <c r="D25" s="27">
        <v>0</v>
      </c>
      <c r="E25" s="4">
        <f t="shared" si="2"/>
        <v>0</v>
      </c>
      <c r="F25" s="28"/>
      <c r="G25" s="29"/>
    </row>
    <row r="26" spans="1:7" s="6" customFormat="1" x14ac:dyDescent="0.25">
      <c r="A26" s="35" t="s">
        <v>28</v>
      </c>
      <c r="B26" s="36"/>
      <c r="C26" s="36"/>
      <c r="D26" s="36"/>
      <c r="E26" s="36"/>
      <c r="F26" s="36"/>
      <c r="G26" s="37"/>
    </row>
    <row r="27" spans="1:7" ht="38.25" x14ac:dyDescent="0.25">
      <c r="A27" s="2">
        <v>14</v>
      </c>
      <c r="B27" s="34" t="s">
        <v>31</v>
      </c>
      <c r="C27" s="23">
        <v>2</v>
      </c>
      <c r="D27" s="27">
        <v>0</v>
      </c>
      <c r="E27" s="4">
        <f t="shared" si="2"/>
        <v>0</v>
      </c>
      <c r="F27" s="28"/>
      <c r="G27" s="29"/>
    </row>
    <row r="28" spans="1:7" s="6" customFormat="1" ht="38.25" x14ac:dyDescent="0.25">
      <c r="A28" s="2">
        <v>15</v>
      </c>
      <c r="B28" s="34" t="s">
        <v>32</v>
      </c>
      <c r="C28" s="23">
        <v>1</v>
      </c>
      <c r="D28" s="27">
        <v>0</v>
      </c>
      <c r="E28" s="4">
        <f t="shared" si="2"/>
        <v>0</v>
      </c>
      <c r="F28" s="27"/>
      <c r="G28" s="27"/>
    </row>
    <row r="29" spans="1:7" ht="38.25" x14ac:dyDescent="0.25">
      <c r="A29" s="2">
        <v>16</v>
      </c>
      <c r="B29" s="34" t="s">
        <v>33</v>
      </c>
      <c r="C29" s="23">
        <v>1</v>
      </c>
      <c r="D29" s="27">
        <v>0</v>
      </c>
      <c r="E29" s="4">
        <f t="shared" si="2"/>
        <v>0</v>
      </c>
      <c r="F29" s="28"/>
      <c r="G29" s="29"/>
    </row>
    <row r="30" spans="1:7" x14ac:dyDescent="0.25">
      <c r="C30" s="18"/>
      <c r="D30" s="19"/>
      <c r="E30" s="25"/>
      <c r="F30" s="14"/>
      <c r="G30" s="14"/>
    </row>
    <row r="31" spans="1:7" x14ac:dyDescent="0.25">
      <c r="D31" s="30" t="s">
        <v>9</v>
      </c>
      <c r="E31" s="4">
        <f>SUM(E9:E29)</f>
        <v>0</v>
      </c>
      <c r="F31" s="14"/>
      <c r="G31" s="14"/>
    </row>
    <row r="32" spans="1:7" x14ac:dyDescent="0.25">
      <c r="D32" s="30" t="s">
        <v>10</v>
      </c>
      <c r="E32" s="4">
        <f>E31 * 1.21</f>
        <v>0</v>
      </c>
      <c r="F32" s="14"/>
      <c r="G32" s="14"/>
    </row>
  </sheetData>
  <sheetProtection algorithmName="SHA-512" hashValue="4dRAoZToNHiUzz28QGiNF47hTWYamCSURSjLL8EJK/LDeEOZE6BDeFjIwahlQLztYKy6893XRCGXcn9WJjl+NQ==" saltValue="w/agiOaqwSKaAdbhvsTM+Q==" spinCount="100000" sheet="1" objects="1" scenarios="1"/>
  <protectedRanges>
    <protectedRange algorithmName="SHA-512" hashValue="OwrolwX6bdJnheJwR+GTjfaAe36c5piwXl+GvJkaSy7FuiTDghLGJ42LewT6nccmsv3DIhKz2yIkY3y+OrWD1A==" saltValue="NNjecbR738jRKu5ngrGhYQ==" spinCount="100000" sqref="F9:G29 D9:D29" name="Oblast1"/>
  </protectedRanges>
  <mergeCells count="7">
    <mergeCell ref="A21:G21"/>
    <mergeCell ref="A26:G26"/>
    <mergeCell ref="F3:G3"/>
    <mergeCell ref="A8:G8"/>
    <mergeCell ref="A10:G10"/>
    <mergeCell ref="A13:G13"/>
    <mergeCell ref="A16:G16"/>
  </mergeCells>
  <hyperlinks>
    <hyperlink ref="A8" r:id="rId1" xr:uid="{00000000-0004-0000-0000-000000000000}"/>
    <hyperlink ref="A10" r:id="rId2" xr:uid="{00000000-0004-0000-0000-000001000000}"/>
    <hyperlink ref="A13" r:id="rId3" xr:uid="{00000000-0004-0000-0000-000002000000}"/>
    <hyperlink ref="A16" r:id="rId4" xr:uid="{00000000-0004-0000-0000-000003000000}"/>
    <hyperlink ref="A21" r:id="rId5" xr:uid="{00000000-0004-0000-0000-000004000000}"/>
    <hyperlink ref="A26" r:id="rId6" xr:uid="{00000000-0004-0000-0000-000005000000}"/>
  </hyperlinks>
  <pageMargins left="0.25" right="0.25" top="0.75" bottom="0.75" header="0.3" footer="0.3"/>
  <pageSetup paperSize="9" scale="65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Barsukova, Ekaterina</cp:lastModifiedBy>
  <cp:lastPrinted>2019-04-29T11:58:00Z</cp:lastPrinted>
  <dcterms:created xsi:type="dcterms:W3CDTF">2018-10-23T12:32:31Z</dcterms:created>
  <dcterms:modified xsi:type="dcterms:W3CDTF">2019-04-30T11:58:52Z</dcterms:modified>
</cp:coreProperties>
</file>