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INVESTICE A JINÉ AKCE\2019\VEŘEJNÉ ZAKÁZKY OP 2019\Dodávka a montáž KLIMA jednotek\Zadávací dokumentace\do GEMINU\"/>
    </mc:Choice>
  </mc:AlternateContent>
  <bookViews>
    <workbookView xWindow="360" yWindow="120" windowWidth="18735" windowHeight="10890"/>
  </bookViews>
  <sheets>
    <sheet name="SSZ_bez_cen_V2" sheetId="1" r:id="rId1"/>
  </sheets>
  <definedNames>
    <definedName name="_xlnm.Print_Area" localSheetId="0">SSZ_bez_cen_V2!$A$1:$J$40</definedName>
  </definedNames>
  <calcPr calcId="152511"/>
</workbook>
</file>

<file path=xl/calcChain.xml><?xml version="1.0" encoding="utf-8"?>
<calcChain xmlns="http://schemas.openxmlformats.org/spreadsheetml/2006/main">
  <c r="I7" i="1" l="1"/>
  <c r="I9" i="1"/>
  <c r="I11" i="1"/>
  <c r="I12" i="1"/>
  <c r="I16" i="1" s="1"/>
  <c r="J39" i="1" s="1"/>
  <c r="J40" i="1" s="1"/>
  <c r="I14" i="1"/>
  <c r="I15" i="1"/>
  <c r="G20" i="1"/>
  <c r="G37" i="1" s="1"/>
  <c r="G23" i="1"/>
  <c r="G26" i="1"/>
  <c r="G29" i="1"/>
  <c r="G31" i="1"/>
  <c r="G32" i="1"/>
  <c r="G33" i="1"/>
  <c r="G34" i="1"/>
  <c r="G35" i="1"/>
  <c r="G36" i="1"/>
</calcChain>
</file>

<file path=xl/sharedStrings.xml><?xml version="1.0" encoding="utf-8"?>
<sst xmlns="http://schemas.openxmlformats.org/spreadsheetml/2006/main" count="90" uniqueCount="65">
  <si>
    <t>Číslo pozice</t>
  </si>
  <si>
    <t>Ministerstvo životního prostředí, Vršovická 65, Praha 10</t>
  </si>
  <si>
    <t>techn. jedn.</t>
  </si>
  <si>
    <t>počet</t>
  </si>
  <si>
    <t>Cena dodávky a montáže</t>
  </si>
  <si>
    <t>Cena demontáže</t>
  </si>
  <si>
    <t>Cena celkem</t>
  </si>
  <si>
    <t>Klimatizační jednotky do technické místnosti UPS m. č. 905</t>
  </si>
  <si>
    <t>jedn. cena</t>
  </si>
  <si>
    <t>celkem</t>
  </si>
  <si>
    <t>D1. Demontáž stávajících vnitřních a venkovních klimatizačních jednotek v technické místnosti UPS m. č. 905</t>
  </si>
  <si>
    <t>D1.1</t>
  </si>
  <si>
    <t xml:space="preserve"> </t>
  </si>
  <si>
    <t>Demonáž nástěnných vnitřních klimatizačních jednotek</t>
  </si>
  <si>
    <t>Qchj= 6,7 kW</t>
  </si>
  <si>
    <t>ks</t>
  </si>
  <si>
    <t>D1.2</t>
  </si>
  <si>
    <t>Demontáž venkovních klimatizačních jednotek s kompresorem</t>
  </si>
  <si>
    <t>jednotky jsou umístěny v přilehlém anglickém dvorku</t>
  </si>
  <si>
    <t>ekologické odsátí chladiva</t>
  </si>
  <si>
    <t>D1.3</t>
  </si>
  <si>
    <t>Demontáž nosných konstrukcí pod venkovními klimatizačními jednotkami</t>
  </si>
  <si>
    <t>kompl</t>
  </si>
  <si>
    <t>D1.4</t>
  </si>
  <si>
    <t>Demontáž měděného potrubí - plyn - pr 10/16 mm</t>
  </si>
  <si>
    <t>bm</t>
  </si>
  <si>
    <t xml:space="preserve">včetně kabelového propojení a tepelné izolace </t>
  </si>
  <si>
    <t>D1.5</t>
  </si>
  <si>
    <t>Demontáž nástěnných ovladačů</t>
  </si>
  <si>
    <t>D1.6</t>
  </si>
  <si>
    <t>Odvoz, ekologická likvidace klimatizačních jednotek, doklad o likvidaci</t>
  </si>
  <si>
    <t xml:space="preserve"> Zařízení č. D1 celkem</t>
  </si>
  <si>
    <t>V2. Dodávka montáž nových vnitřních a venkovních klimatizačních jednotek v technické místnosti UPS m. č. 905</t>
  </si>
  <si>
    <t>V2.1</t>
  </si>
  <si>
    <t>Na příklad</t>
  </si>
  <si>
    <t>Dodávka a montáž vnitřních nástěnných klimatizačních jednotek</t>
  </si>
  <si>
    <t>typu RAV-RM561-KRTP-E-Biref</t>
  </si>
  <si>
    <t>Qchj= 5 kW</t>
  </si>
  <si>
    <t>jmen chladicí výkon při te=35°C, ti=27, tm=19°C ,</t>
  </si>
  <si>
    <t>čerpadlo kondenzátu společné</t>
  </si>
  <si>
    <t>V2.2</t>
  </si>
  <si>
    <t>Dodávka a montáž venkovních klimatizačních jednotek s kompresorem</t>
  </si>
  <si>
    <t>typu RAV-GM561ATP-E-venkovní R32</t>
  </si>
  <si>
    <t>Pk = 1,69kW; I=7,78A</t>
  </si>
  <si>
    <t xml:space="preserve">chladivo  R 32 </t>
  </si>
  <si>
    <t>hladina hluku při chlazení/topení  46/50 dBA/1 m</t>
  </si>
  <si>
    <t>V2.3</t>
  </si>
  <si>
    <t>Dodávka a montáž nového měděné potrubí - plyn - pr 12/6 mm</t>
  </si>
  <si>
    <t xml:space="preserve">včetně nového kabelového propojení a tepelné izolace </t>
  </si>
  <si>
    <t>V2.4</t>
  </si>
  <si>
    <t>Nástěnný ovladač RBC.AMT32E</t>
  </si>
  <si>
    <t>V2.5</t>
  </si>
  <si>
    <t>Konstrukce pod kondenzační jednotku</t>
  </si>
  <si>
    <t>V2.6</t>
  </si>
  <si>
    <t>Zednické přípomoce (prostupy ve zdivu, opravy omítek a SDK, izolace)</t>
  </si>
  <si>
    <t>V2.7</t>
  </si>
  <si>
    <t>Potrubí pro odvod kondenzátu plast 6/10 mm</t>
  </si>
  <si>
    <t>V2.8</t>
  </si>
  <si>
    <t>Protipožární ucpávky</t>
  </si>
  <si>
    <t>V2.9</t>
  </si>
  <si>
    <t>Těsnící a spojovací materiál</t>
  </si>
  <si>
    <t>kg</t>
  </si>
  <si>
    <t xml:space="preserve"> Zařízení č. V2 celkem</t>
  </si>
  <si>
    <t>Demontáž, dodávka a montáž celkem Kč bez DPH</t>
  </si>
  <si>
    <t>Demontáž, dodávka a montáž celkem Kč vč. 21%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</si>
</sst>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3" x14ac:knownFonts="1">
    <font>
      <sz val="10"/>
      <name val="Arial"/>
      <charset val="238"/>
    </font>
    <font>
      <b/>
      <sz val="10"/>
      <name val="Arial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u/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1" applyNumberFormat="0" applyFill="0" applyAlignment="0" applyProtection="0"/>
    <xf numFmtId="4" fontId="2" fillId="0" borderId="0" applyFont="0" applyFill="0" applyBorder="0" applyAlignment="0" applyProtection="0"/>
    <xf numFmtId="0" fontId="9" fillId="11" borderId="0" applyNumberFormat="0" applyBorder="0" applyAlignment="0" applyProtection="0"/>
    <xf numFmtId="0" fontId="10" fillId="12" borderId="2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2" fillId="4" borderId="6" applyNumberFormat="0" applyFont="0" applyAlignment="0" applyProtection="0"/>
    <xf numFmtId="0" fontId="16" fillId="0" borderId="7" applyNumberFormat="0" applyFill="0" applyAlignment="0" applyProtection="0"/>
    <xf numFmtId="0" fontId="17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3" borderId="8" applyNumberFormat="0" applyAlignment="0" applyProtection="0"/>
    <xf numFmtId="0" fontId="21" fillId="13" borderId="9" applyNumberFormat="0" applyAlignment="0" applyProtection="0"/>
    <xf numFmtId="0" fontId="22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</cellStyleXfs>
  <cellXfs count="95">
    <xf numFmtId="0" fontId="0" fillId="0" borderId="0" xfId="0"/>
    <xf numFmtId="0" fontId="0" fillId="18" borderId="0" xfId="0" applyFill="1" applyBorder="1" applyAlignment="1">
      <alignment vertical="center"/>
    </xf>
    <xf numFmtId="0" fontId="1" fillId="18" borderId="0" xfId="0" applyFont="1" applyFill="1" applyAlignment="1">
      <alignment vertical="center"/>
    </xf>
    <xf numFmtId="0" fontId="0" fillId="18" borderId="0" xfId="0" applyFill="1" applyBorder="1" applyAlignment="1">
      <alignment horizontal="center" vertical="center"/>
    </xf>
    <xf numFmtId="4" fontId="2" fillId="18" borderId="0" xfId="0" applyNumberFormat="1" applyFont="1" applyFill="1" applyBorder="1" applyAlignment="1">
      <alignment vertical="center"/>
    </xf>
    <xf numFmtId="0" fontId="3" fillId="18" borderId="0" xfId="0" applyFont="1" applyFill="1" applyAlignment="1">
      <alignment vertical="center"/>
    </xf>
    <xf numFmtId="0" fontId="5" fillId="18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4" fontId="0" fillId="0" borderId="0" xfId="2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4" fontId="0" fillId="18" borderId="0" xfId="2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18" borderId="10" xfId="0" applyFill="1" applyBorder="1" applyAlignment="1">
      <alignment vertical="center"/>
    </xf>
    <xf numFmtId="4" fontId="0" fillId="0" borderId="0" xfId="2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2" fillId="18" borderId="10" xfId="0" applyFont="1" applyFill="1" applyBorder="1" applyAlignment="1">
      <alignment horizontal="center" vertical="center"/>
    </xf>
    <xf numFmtId="2" fontId="0" fillId="18" borderId="10" xfId="0" applyNumberFormat="1" applyFill="1" applyBorder="1" applyAlignment="1">
      <alignment vertical="center"/>
    </xf>
    <xf numFmtId="0" fontId="0" fillId="18" borderId="0" xfId="0" applyFill="1" applyAlignment="1">
      <alignment vertical="center"/>
    </xf>
    <xf numFmtId="0" fontId="4" fillId="18" borderId="0" xfId="0" applyFont="1" applyFill="1" applyAlignment="1">
      <alignment vertical="center"/>
    </xf>
    <xf numFmtId="2" fontId="0" fillId="18" borderId="0" xfId="0" applyNumberFormat="1" applyFill="1" applyAlignment="1">
      <alignment vertical="center"/>
    </xf>
    <xf numFmtId="4" fontId="4" fillId="0" borderId="0" xfId="20" applyFont="1" applyAlignment="1">
      <alignment vertical="center"/>
    </xf>
    <xf numFmtId="9" fontId="4" fillId="18" borderId="0" xfId="0" applyNumberFormat="1" applyFont="1" applyFill="1" applyAlignment="1">
      <alignment horizontal="center" vertical="center"/>
    </xf>
    <xf numFmtId="4" fontId="4" fillId="18" borderId="0" xfId="0" applyNumberFormat="1" applyFont="1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4" fontId="0" fillId="18" borderId="14" xfId="2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Border="1" applyAlignment="1">
      <alignment vertical="center"/>
    </xf>
    <xf numFmtId="4" fontId="0" fillId="0" borderId="14" xfId="2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0" fillId="18" borderId="14" xfId="0" applyFill="1" applyBorder="1" applyAlignment="1">
      <alignment horizontal="center" vertical="center"/>
    </xf>
    <xf numFmtId="0" fontId="0" fillId="18" borderId="14" xfId="0" applyFill="1" applyBorder="1" applyAlignment="1">
      <alignment vertical="center"/>
    </xf>
    <xf numFmtId="49" fontId="2" fillId="18" borderId="15" xfId="0" applyNumberFormat="1" applyFont="1" applyFill="1" applyBorder="1" applyAlignment="1">
      <alignment horizontal="centerContinuous" vertical="center" wrapText="1"/>
    </xf>
    <xf numFmtId="0" fontId="0" fillId="0" borderId="12" xfId="0" applyBorder="1" applyAlignment="1">
      <alignment horizontal="centerContinuous" vertical="center" wrapText="1"/>
    </xf>
    <xf numFmtId="0" fontId="0" fillId="0" borderId="13" xfId="0" applyBorder="1" applyAlignment="1">
      <alignment horizontal="centerContinuous" vertical="center" wrapText="1"/>
    </xf>
    <xf numFmtId="49" fontId="2" fillId="0" borderId="15" xfId="0" applyNumberFormat="1" applyFont="1" applyFill="1" applyBorder="1" applyAlignment="1">
      <alignment horizontal="centerContinuous" vertical="center" wrapText="1"/>
    </xf>
    <xf numFmtId="0" fontId="0" fillId="0" borderId="13" xfId="0" applyBorder="1" applyAlignment="1">
      <alignment vertical="center" wrapText="1"/>
    </xf>
    <xf numFmtId="49" fontId="2" fillId="18" borderId="14" xfId="0" applyNumberFormat="1" applyFont="1" applyFill="1" applyBorder="1" applyAlignment="1">
      <alignment horizontal="center" vertical="center"/>
    </xf>
    <xf numFmtId="49" fontId="2" fillId="18" borderId="14" xfId="0" applyNumberFormat="1" applyFont="1" applyFill="1" applyBorder="1" applyAlignment="1">
      <alignment horizontal="centerContinuous" vertical="center" wrapText="1"/>
    </xf>
    <xf numFmtId="0" fontId="0" fillId="0" borderId="14" xfId="0" applyBorder="1" applyAlignment="1">
      <alignment vertical="center" wrapText="1"/>
    </xf>
    <xf numFmtId="0" fontId="4" fillId="18" borderId="16" xfId="0" applyFont="1" applyFill="1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4" fontId="3" fillId="18" borderId="14" xfId="0" applyNumberFormat="1" applyFont="1" applyFill="1" applyBorder="1" applyAlignment="1">
      <alignment vertical="center"/>
    </xf>
    <xf numFmtId="0" fontId="3" fillId="18" borderId="14" xfId="0" applyFont="1" applyFill="1" applyBorder="1" applyAlignment="1">
      <alignment vertical="center"/>
    </xf>
    <xf numFmtId="164" fontId="3" fillId="18" borderId="14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2" fillId="18" borderId="18" xfId="0" applyFont="1" applyFill="1" applyBorder="1" applyAlignment="1">
      <alignment vertical="center"/>
    </xf>
    <xf numFmtId="0" fontId="0" fillId="18" borderId="18" xfId="0" applyFill="1" applyBorder="1" applyAlignment="1">
      <alignment horizontal="center" vertical="center"/>
    </xf>
    <xf numFmtId="0" fontId="0" fillId="18" borderId="18" xfId="0" applyFill="1" applyBorder="1" applyAlignment="1">
      <alignment vertical="center"/>
    </xf>
    <xf numFmtId="0" fontId="4" fillId="18" borderId="19" xfId="0" applyFont="1" applyFill="1" applyBorder="1" applyAlignment="1">
      <alignment vertical="center"/>
    </xf>
    <xf numFmtId="4" fontId="0" fillId="19" borderId="14" xfId="20" applyNumberFormat="1" applyFont="1" applyFill="1" applyBorder="1" applyAlignment="1">
      <alignment vertical="center"/>
    </xf>
    <xf numFmtId="4" fontId="0" fillId="18" borderId="0" xfId="20" applyNumberFormat="1" applyFont="1" applyFill="1" applyBorder="1" applyAlignment="1">
      <alignment vertical="center"/>
    </xf>
    <xf numFmtId="4" fontId="0" fillId="19" borderId="14" xfId="0" applyNumberForma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0" fillId="18" borderId="10" xfId="0" applyNumberFormat="1" applyFill="1" applyBorder="1" applyAlignment="1">
      <alignment vertical="center"/>
    </xf>
    <xf numFmtId="4" fontId="0" fillId="0" borderId="0" xfId="20" applyNumberFormat="1" applyFont="1" applyAlignment="1">
      <alignment vertical="center"/>
    </xf>
    <xf numFmtId="4" fontId="0" fillId="18" borderId="0" xfId="0" applyNumberFormat="1" applyFill="1" applyAlignment="1">
      <alignment vertical="center"/>
    </xf>
    <xf numFmtId="4" fontId="2" fillId="19" borderId="14" xfId="0" applyNumberFormat="1" applyFont="1" applyFill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2" fillId="19" borderId="18" xfId="0" applyNumberFormat="1" applyFont="1" applyFill="1" applyBorder="1" applyAlignment="1">
      <alignment vertical="center"/>
    </xf>
    <xf numFmtId="4" fontId="0" fillId="0" borderId="15" xfId="20" applyFont="1" applyBorder="1" applyAlignment="1">
      <alignment vertical="center"/>
    </xf>
    <xf numFmtId="4" fontId="0" fillId="0" borderId="13" xfId="20" applyFont="1" applyBorder="1" applyAlignment="1">
      <alignment vertical="center"/>
    </xf>
    <xf numFmtId="4" fontId="0" fillId="0" borderId="18" xfId="20" applyFont="1" applyBorder="1" applyAlignment="1">
      <alignment vertical="center"/>
    </xf>
    <xf numFmtId="4" fontId="0" fillId="18" borderId="15" xfId="20" applyFont="1" applyFill="1" applyBorder="1" applyAlignment="1">
      <alignment vertical="center"/>
    </xf>
    <xf numFmtId="4" fontId="4" fillId="18" borderId="19" xfId="0" applyNumberFormat="1" applyFont="1" applyFill="1" applyBorder="1" applyAlignment="1">
      <alignment vertical="center"/>
    </xf>
    <xf numFmtId="4" fontId="4" fillId="0" borderId="19" xfId="2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4" fontId="4" fillId="0" borderId="19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horizontal="center" vertical="center"/>
    </xf>
    <xf numFmtId="49" fontId="2" fillId="18" borderId="18" xfId="0" applyNumberFormat="1" applyFont="1" applyFill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2" fillId="20" borderId="14" xfId="0" applyFont="1" applyFill="1" applyBorder="1" applyAlignment="1">
      <alignment vertical="center" wrapText="1"/>
    </xf>
    <xf numFmtId="0" fontId="0" fillId="20" borderId="14" xfId="0" applyFill="1" applyBorder="1" applyAlignment="1">
      <alignment vertical="center"/>
    </xf>
    <xf numFmtId="0" fontId="0" fillId="20" borderId="14" xfId="0" applyFill="1" applyBorder="1" applyAlignment="1">
      <alignment vertical="center" wrapText="1"/>
    </xf>
    <xf numFmtId="0" fontId="2" fillId="20" borderId="14" xfId="0" applyFont="1" applyFill="1" applyBorder="1" applyAlignment="1">
      <alignment horizontal="centerContinuous" vertical="center" wrapText="1"/>
    </xf>
    <xf numFmtId="0" fontId="0" fillId="20" borderId="14" xfId="0" applyFill="1" applyBorder="1" applyAlignment="1">
      <alignment horizontal="centerContinuous" vertical="center" wrapText="1"/>
    </xf>
    <xf numFmtId="0" fontId="2" fillId="20" borderId="14" xfId="0" applyFont="1" applyFill="1" applyBorder="1" applyAlignment="1">
      <alignment horizontal="center" vertical="center"/>
    </xf>
  </cellXfs>
  <cellStyles count="43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Čárka" xfId="20" builtinId="3"/>
    <cellStyle name="Chybně" xfId="21" builtinId="27" customBuiltin="1"/>
    <cellStyle name="Kontrolní buňka" xfId="22" builtinId="23" customBuiltin="1"/>
    <cellStyle name="Nadpis 1" xfId="23" builtinId="16" customBuiltin="1"/>
    <cellStyle name="Nadpis 2" xfId="24" builtinId="17" customBuiltin="1"/>
    <cellStyle name="Nadpis 3" xfId="25" builtinId="18" customBuiltin="1"/>
    <cellStyle name="Nadpis 4" xfId="26" builtinId="19" customBuiltin="1"/>
    <cellStyle name="Název" xfId="27" builtinId="15" customBuiltin="1"/>
    <cellStyle name="Neutrální" xfId="28" builtinId="28" customBuiltin="1"/>
    <cellStyle name="Normální" xfId="0" builtinId="0"/>
    <cellStyle name="Poznámka" xfId="29" builtinId="10" customBuiltin="1"/>
    <cellStyle name="Propojená buňka" xfId="30" builtinId="24" customBuiltin="1"/>
    <cellStyle name="Správně" xfId="31" builtinId="26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zoomScale="110" zoomScaleNormal="110" zoomScalePageLayoutView="70" workbookViewId="0">
      <selection activeCell="E31" sqref="E31"/>
    </sheetView>
  </sheetViews>
  <sheetFormatPr defaultRowHeight="12.75" x14ac:dyDescent="0.2"/>
  <cols>
    <col min="1" max="1" width="6.42578125" style="8" customWidth="1"/>
    <col min="2" max="2" width="10.42578125" style="8" customWidth="1"/>
    <col min="3" max="3" width="60.5703125" style="8" customWidth="1"/>
    <col min="4" max="4" width="7.28515625" style="8" customWidth="1"/>
    <col min="5" max="5" width="5.5703125" style="8" customWidth="1"/>
    <col min="6" max="6" width="9.7109375" style="8" customWidth="1"/>
    <col min="7" max="7" width="12.7109375" style="8" customWidth="1"/>
    <col min="8" max="8" width="9.7109375" style="8" customWidth="1"/>
    <col min="9" max="10" width="12.7109375" style="8" customWidth="1"/>
  </cols>
  <sheetData>
    <row r="1" spans="1:10" ht="25.5" x14ac:dyDescent="0.2">
      <c r="A1" s="89" t="s">
        <v>0</v>
      </c>
      <c r="B1" s="90"/>
      <c r="C1" s="90" t="s">
        <v>1</v>
      </c>
      <c r="D1" s="92" t="s">
        <v>2</v>
      </c>
      <c r="E1" s="92" t="s">
        <v>3</v>
      </c>
      <c r="F1" s="92" t="s">
        <v>4</v>
      </c>
      <c r="G1" s="93"/>
      <c r="H1" s="92" t="s">
        <v>5</v>
      </c>
      <c r="I1" s="93"/>
      <c r="J1" s="92" t="s">
        <v>6</v>
      </c>
    </row>
    <row r="2" spans="1:10" x14ac:dyDescent="0.2">
      <c r="A2" s="91"/>
      <c r="B2" s="90"/>
      <c r="C2" s="90" t="s">
        <v>7</v>
      </c>
      <c r="D2" s="93"/>
      <c r="E2" s="93"/>
      <c r="F2" s="94" t="s">
        <v>8</v>
      </c>
      <c r="G2" s="94" t="s">
        <v>9</v>
      </c>
      <c r="H2" s="94" t="s">
        <v>8</v>
      </c>
      <c r="I2" s="94" t="s">
        <v>9</v>
      </c>
      <c r="J2" s="93"/>
    </row>
    <row r="4" spans="1:10" x14ac:dyDescent="0.2">
      <c r="A4" s="1"/>
      <c r="B4" s="1"/>
      <c r="C4" s="2"/>
      <c r="D4" s="2"/>
      <c r="E4" s="3"/>
      <c r="F4" s="4"/>
      <c r="G4" s="4"/>
      <c r="H4" s="1"/>
      <c r="I4" s="1"/>
      <c r="J4" s="1"/>
    </row>
    <row r="5" spans="1:10" x14ac:dyDescent="0.2">
      <c r="A5" s="5"/>
      <c r="B5" s="6" t="s">
        <v>10</v>
      </c>
      <c r="C5" s="5"/>
      <c r="D5" s="5"/>
      <c r="E5" s="7"/>
      <c r="F5" s="7"/>
      <c r="G5" s="7"/>
      <c r="H5" s="7"/>
      <c r="I5" s="7"/>
      <c r="J5" s="7"/>
    </row>
    <row r="6" spans="1:10" x14ac:dyDescent="0.2">
      <c r="A6" s="47" t="s">
        <v>11</v>
      </c>
      <c r="B6" s="8" t="s">
        <v>12</v>
      </c>
      <c r="C6" s="44" t="s">
        <v>13</v>
      </c>
      <c r="E6" s="9" t="s">
        <v>12</v>
      </c>
      <c r="F6" s="10"/>
      <c r="G6" s="10"/>
      <c r="H6" s="7"/>
      <c r="I6" s="7"/>
      <c r="J6" s="7"/>
    </row>
    <row r="7" spans="1:10" x14ac:dyDescent="0.2">
      <c r="A7" s="48"/>
      <c r="B7" s="11"/>
      <c r="C7" s="33" t="s">
        <v>14</v>
      </c>
      <c r="D7" s="34" t="s">
        <v>15</v>
      </c>
      <c r="E7" s="35">
        <v>2</v>
      </c>
      <c r="F7" s="36"/>
      <c r="G7" s="36"/>
      <c r="H7" s="68"/>
      <c r="I7" s="37">
        <f>E7*H7</f>
        <v>0</v>
      </c>
      <c r="J7" s="36"/>
    </row>
    <row r="8" spans="1:10" x14ac:dyDescent="0.2">
      <c r="A8" s="50" t="s">
        <v>16</v>
      </c>
      <c r="B8" s="11"/>
      <c r="C8" s="38" t="s">
        <v>17</v>
      </c>
      <c r="D8" s="30"/>
      <c r="E8" s="12"/>
      <c r="F8" s="13"/>
      <c r="G8" s="13"/>
      <c r="H8" s="69"/>
      <c r="I8" s="37"/>
    </row>
    <row r="9" spans="1:10" x14ac:dyDescent="0.2">
      <c r="A9" s="48"/>
      <c r="B9" s="11"/>
      <c r="C9" s="32" t="s">
        <v>18</v>
      </c>
      <c r="D9" s="34" t="s">
        <v>15</v>
      </c>
      <c r="E9" s="35">
        <v>2</v>
      </c>
      <c r="F9" s="41"/>
      <c r="G9" s="41"/>
      <c r="H9" s="70"/>
      <c r="I9" s="37">
        <f t="shared" ref="I9:I15" si="0">E9*H9</f>
        <v>0</v>
      </c>
      <c r="J9" s="36"/>
    </row>
    <row r="10" spans="1:10" x14ac:dyDescent="0.2">
      <c r="A10" s="49"/>
      <c r="B10" s="17"/>
      <c r="C10" s="40" t="s">
        <v>19</v>
      </c>
      <c r="D10" s="17"/>
      <c r="E10" s="18"/>
      <c r="F10" s="19"/>
      <c r="G10" s="19"/>
      <c r="H10" s="71"/>
      <c r="I10" s="37"/>
      <c r="J10" s="17"/>
    </row>
    <row r="11" spans="1:10" x14ac:dyDescent="0.2">
      <c r="A11" s="52" t="s">
        <v>20</v>
      </c>
      <c r="B11" s="20" t="s">
        <v>12</v>
      </c>
      <c r="C11" s="42" t="s">
        <v>21</v>
      </c>
      <c r="D11" s="42" t="s">
        <v>22</v>
      </c>
      <c r="E11" s="43">
        <v>2</v>
      </c>
      <c r="F11" s="41"/>
      <c r="G11" s="41"/>
      <c r="H11" s="68"/>
      <c r="I11" s="37">
        <f t="shared" si="0"/>
        <v>0</v>
      </c>
      <c r="J11" s="36"/>
    </row>
    <row r="12" spans="1:10" x14ac:dyDescent="0.2">
      <c r="A12" s="53" t="s">
        <v>23</v>
      </c>
      <c r="C12" s="44" t="s">
        <v>24</v>
      </c>
      <c r="D12" s="42" t="s">
        <v>25</v>
      </c>
      <c r="E12" s="45">
        <v>28</v>
      </c>
      <c r="F12" s="41"/>
      <c r="G12" s="41"/>
      <c r="H12" s="68"/>
      <c r="I12" s="37">
        <f t="shared" si="0"/>
        <v>0</v>
      </c>
      <c r="J12" s="46"/>
    </row>
    <row r="13" spans="1:10" x14ac:dyDescent="0.2">
      <c r="A13" s="54"/>
      <c r="B13" s="17"/>
      <c r="C13" s="33" t="s">
        <v>26</v>
      </c>
      <c r="D13" s="14"/>
      <c r="E13" s="21" t="s">
        <v>12</v>
      </c>
      <c r="F13" s="22"/>
      <c r="G13" s="22"/>
      <c r="H13" s="72"/>
      <c r="I13" s="37"/>
      <c r="J13" s="15"/>
    </row>
    <row r="14" spans="1:10" x14ac:dyDescent="0.2">
      <c r="A14" s="52" t="s">
        <v>27</v>
      </c>
      <c r="B14" s="20" t="s">
        <v>12</v>
      </c>
      <c r="C14" s="34" t="s">
        <v>28</v>
      </c>
      <c r="D14" s="34" t="s">
        <v>15</v>
      </c>
      <c r="E14" s="43">
        <v>2</v>
      </c>
      <c r="F14" s="41"/>
      <c r="G14" s="41"/>
      <c r="H14" s="68"/>
      <c r="I14" s="37">
        <f t="shared" si="0"/>
        <v>0</v>
      </c>
      <c r="J14" s="36"/>
    </row>
    <row r="15" spans="1:10" ht="13.5" thickBot="1" x14ac:dyDescent="0.25">
      <c r="A15" s="52" t="s">
        <v>29</v>
      </c>
      <c r="B15" s="20" t="s">
        <v>12</v>
      </c>
      <c r="C15" s="34" t="s">
        <v>30</v>
      </c>
      <c r="D15" s="34" t="s">
        <v>22</v>
      </c>
      <c r="E15" s="43">
        <v>1</v>
      </c>
      <c r="F15" s="41"/>
      <c r="G15" s="41"/>
      <c r="H15" s="70"/>
      <c r="I15" s="81">
        <f t="shared" si="0"/>
        <v>0</v>
      </c>
      <c r="J15" s="36"/>
    </row>
    <row r="16" spans="1:10" ht="14.25" thickTop="1" thickBot="1" x14ac:dyDescent="0.25">
      <c r="A16" s="23"/>
      <c r="B16" s="23"/>
      <c r="C16" s="55" t="s">
        <v>31</v>
      </c>
      <c r="D16" s="24"/>
      <c r="E16" s="23"/>
      <c r="F16" s="25"/>
      <c r="G16" s="26"/>
      <c r="H16" s="27"/>
      <c r="I16" s="82">
        <f>SUM(I7:I15)</f>
        <v>0</v>
      </c>
      <c r="J16" s="23"/>
    </row>
    <row r="17" spans="1:10" ht="13.5" thickTop="1" x14ac:dyDescent="0.2">
      <c r="A17" s="23"/>
      <c r="B17" s="23"/>
      <c r="C17" s="24"/>
      <c r="D17" s="24"/>
      <c r="E17" s="23"/>
      <c r="F17" s="25"/>
      <c r="G17" s="26"/>
      <c r="H17" s="27"/>
      <c r="I17" s="28"/>
      <c r="J17" s="23"/>
    </row>
    <row r="18" spans="1:10" x14ac:dyDescent="0.2">
      <c r="A18" s="5"/>
      <c r="B18" s="6" t="s">
        <v>32</v>
      </c>
      <c r="C18" s="5"/>
      <c r="D18" s="5"/>
      <c r="E18" s="7"/>
      <c r="F18" s="7"/>
      <c r="G18" s="7"/>
      <c r="H18" s="7"/>
      <c r="I18" s="7"/>
      <c r="J18" s="7"/>
    </row>
    <row r="19" spans="1:10" x14ac:dyDescent="0.2">
      <c r="A19" s="47" t="s">
        <v>33</v>
      </c>
      <c r="B19" s="56" t="s">
        <v>34</v>
      </c>
      <c r="C19" s="44" t="s">
        <v>35</v>
      </c>
      <c r="D19" s="31"/>
      <c r="E19" s="29"/>
      <c r="F19" s="16"/>
      <c r="G19" s="16"/>
    </row>
    <row r="20" spans="1:10" x14ac:dyDescent="0.2">
      <c r="A20" s="48"/>
      <c r="B20" s="57"/>
      <c r="C20" s="39" t="s">
        <v>36</v>
      </c>
      <c r="D20" s="34" t="s">
        <v>15</v>
      </c>
      <c r="E20" s="43">
        <v>2</v>
      </c>
      <c r="F20" s="68"/>
      <c r="G20" s="41">
        <f>E20*F20</f>
        <v>0</v>
      </c>
      <c r="H20" s="36"/>
      <c r="I20" s="36"/>
      <c r="J20" s="36"/>
    </row>
    <row r="21" spans="1:10" x14ac:dyDescent="0.2">
      <c r="A21" s="48"/>
      <c r="B21" s="57"/>
      <c r="C21" s="39" t="s">
        <v>37</v>
      </c>
      <c r="D21" s="11"/>
      <c r="E21" s="29"/>
      <c r="F21" s="73"/>
      <c r="G21" s="78"/>
    </row>
    <row r="22" spans="1:10" x14ac:dyDescent="0.2">
      <c r="A22" s="49"/>
      <c r="B22" s="51"/>
      <c r="C22" s="39" t="s">
        <v>38</v>
      </c>
      <c r="D22" s="11"/>
      <c r="E22" s="29"/>
      <c r="F22" s="74"/>
      <c r="G22" s="79"/>
      <c r="H22" s="23"/>
      <c r="I22" s="28"/>
      <c r="J22" s="23"/>
    </row>
    <row r="23" spans="1:10" x14ac:dyDescent="0.2">
      <c r="A23" s="88"/>
      <c r="B23" s="14"/>
      <c r="C23" s="34" t="s">
        <v>39</v>
      </c>
      <c r="D23" s="34" t="s">
        <v>15</v>
      </c>
      <c r="E23" s="43">
        <v>1</v>
      </c>
      <c r="F23" s="75"/>
      <c r="G23" s="41">
        <f t="shared" ref="G23:G36" si="1">E23*F23</f>
        <v>0</v>
      </c>
      <c r="H23" s="46"/>
      <c r="I23" s="46"/>
      <c r="J23" s="46"/>
    </row>
    <row r="24" spans="1:10" x14ac:dyDescent="0.2">
      <c r="A24" s="47" t="s">
        <v>40</v>
      </c>
      <c r="B24" s="56" t="s">
        <v>34</v>
      </c>
      <c r="C24" s="38" t="s">
        <v>41</v>
      </c>
      <c r="D24" s="30"/>
      <c r="E24" s="29"/>
      <c r="F24" s="69"/>
      <c r="G24" s="78"/>
    </row>
    <row r="25" spans="1:10" x14ac:dyDescent="0.2">
      <c r="A25" s="48"/>
      <c r="B25" s="57"/>
      <c r="C25" s="39" t="s">
        <v>42</v>
      </c>
      <c r="D25" s="11"/>
      <c r="E25" s="29"/>
      <c r="F25" s="73"/>
      <c r="G25" s="79"/>
    </row>
    <row r="26" spans="1:10" x14ac:dyDescent="0.2">
      <c r="A26" s="48"/>
      <c r="B26" s="57"/>
      <c r="C26" s="39" t="s">
        <v>43</v>
      </c>
      <c r="D26" s="34" t="s">
        <v>15</v>
      </c>
      <c r="E26" s="43">
        <v>2</v>
      </c>
      <c r="F26" s="75"/>
      <c r="G26" s="41">
        <f t="shared" si="1"/>
        <v>0</v>
      </c>
      <c r="H26" s="58"/>
      <c r="I26" s="59"/>
      <c r="J26" s="60"/>
    </row>
    <row r="27" spans="1:10" x14ac:dyDescent="0.2">
      <c r="A27" s="48"/>
      <c r="B27" s="57"/>
      <c r="C27" s="39" t="s">
        <v>44</v>
      </c>
      <c r="D27" s="11"/>
      <c r="E27" s="9"/>
      <c r="F27" s="76"/>
      <c r="G27" s="78"/>
      <c r="H27" s="7"/>
      <c r="I27" s="7"/>
      <c r="J27" s="7"/>
    </row>
    <row r="28" spans="1:10" x14ac:dyDescent="0.2">
      <c r="A28" s="49"/>
      <c r="B28" s="51"/>
      <c r="C28" s="33" t="s">
        <v>45</v>
      </c>
      <c r="D28" s="14"/>
      <c r="E28" s="18"/>
      <c r="F28" s="71"/>
      <c r="G28" s="79"/>
      <c r="H28" s="17"/>
      <c r="I28" s="17"/>
      <c r="J28" s="17"/>
    </row>
    <row r="29" spans="1:10" x14ac:dyDescent="0.2">
      <c r="A29" s="47" t="s">
        <v>46</v>
      </c>
      <c r="B29" s="11"/>
      <c r="C29" s="38" t="s">
        <v>47</v>
      </c>
      <c r="D29" s="34" t="s">
        <v>25</v>
      </c>
      <c r="E29" s="45">
        <v>34</v>
      </c>
      <c r="F29" s="68"/>
      <c r="G29" s="41">
        <f t="shared" si="1"/>
        <v>0</v>
      </c>
      <c r="H29" s="46"/>
      <c r="I29" s="46"/>
      <c r="J29" s="46"/>
    </row>
    <row r="30" spans="1:10" x14ac:dyDescent="0.2">
      <c r="A30" s="51"/>
      <c r="B30" s="14"/>
      <c r="C30" s="61" t="s">
        <v>48</v>
      </c>
      <c r="D30" s="14"/>
      <c r="E30" s="21" t="s">
        <v>12</v>
      </c>
      <c r="F30" s="72"/>
      <c r="G30" s="41"/>
      <c r="H30" s="15"/>
      <c r="I30" s="15"/>
      <c r="J30" s="15"/>
    </row>
    <row r="31" spans="1:10" x14ac:dyDescent="0.2">
      <c r="A31" s="52" t="s">
        <v>49</v>
      </c>
      <c r="B31" s="62" t="s">
        <v>34</v>
      </c>
      <c r="C31" s="34" t="s">
        <v>50</v>
      </c>
      <c r="D31" s="34" t="s">
        <v>15</v>
      </c>
      <c r="E31" s="43">
        <v>2</v>
      </c>
      <c r="F31" s="68"/>
      <c r="G31" s="41">
        <f t="shared" si="1"/>
        <v>0</v>
      </c>
      <c r="H31" s="36"/>
      <c r="I31" s="36"/>
      <c r="J31" s="36"/>
    </row>
    <row r="32" spans="1:10" x14ac:dyDescent="0.2">
      <c r="A32" s="52" t="s">
        <v>51</v>
      </c>
      <c r="B32" s="62" t="s">
        <v>34</v>
      </c>
      <c r="C32" s="34" t="s">
        <v>52</v>
      </c>
      <c r="D32" s="34" t="s">
        <v>22</v>
      </c>
      <c r="E32" s="43">
        <v>2</v>
      </c>
      <c r="F32" s="68"/>
      <c r="G32" s="41">
        <f t="shared" si="1"/>
        <v>0</v>
      </c>
      <c r="H32" s="36"/>
      <c r="I32" s="36"/>
      <c r="J32" s="36"/>
    </row>
    <row r="33" spans="1:10" ht="25.5" x14ac:dyDescent="0.2">
      <c r="A33" s="52" t="s">
        <v>53</v>
      </c>
      <c r="B33" s="36" t="s">
        <v>12</v>
      </c>
      <c r="C33" s="63" t="s">
        <v>54</v>
      </c>
      <c r="D33" s="63" t="s">
        <v>22</v>
      </c>
      <c r="E33" s="43">
        <v>1</v>
      </c>
      <c r="F33" s="68"/>
      <c r="G33" s="41">
        <f t="shared" si="1"/>
        <v>0</v>
      </c>
      <c r="H33" s="36"/>
      <c r="I33" s="36"/>
      <c r="J33" s="36"/>
    </row>
    <row r="34" spans="1:10" x14ac:dyDescent="0.2">
      <c r="A34" s="86" t="s">
        <v>55</v>
      </c>
      <c r="B34" s="36" t="s">
        <v>12</v>
      </c>
      <c r="C34" s="34" t="s">
        <v>56</v>
      </c>
      <c r="D34" s="34" t="s">
        <v>25</v>
      </c>
      <c r="E34" s="45">
        <v>22</v>
      </c>
      <c r="F34" s="70"/>
      <c r="G34" s="41">
        <f t="shared" si="1"/>
        <v>0</v>
      </c>
      <c r="H34" s="36"/>
      <c r="I34" s="36"/>
      <c r="J34" s="36"/>
    </row>
    <row r="35" spans="1:10" x14ac:dyDescent="0.2">
      <c r="A35" s="86" t="s">
        <v>57</v>
      </c>
      <c r="B35" s="36"/>
      <c r="C35" s="34" t="s">
        <v>58</v>
      </c>
      <c r="D35" s="34" t="s">
        <v>15</v>
      </c>
      <c r="E35" s="45">
        <v>3</v>
      </c>
      <c r="F35" s="70"/>
      <c r="G35" s="41">
        <f t="shared" si="1"/>
        <v>0</v>
      </c>
      <c r="H35" s="36"/>
      <c r="I35" s="36"/>
      <c r="J35" s="36"/>
    </row>
    <row r="36" spans="1:10" ht="13.5" thickBot="1" x14ac:dyDescent="0.25">
      <c r="A36" s="87" t="s">
        <v>59</v>
      </c>
      <c r="B36" s="66"/>
      <c r="C36" s="64" t="s">
        <v>60</v>
      </c>
      <c r="D36" s="64" t="s">
        <v>61</v>
      </c>
      <c r="E36" s="65">
        <v>2</v>
      </c>
      <c r="F36" s="77"/>
      <c r="G36" s="80">
        <f t="shared" si="1"/>
        <v>0</v>
      </c>
      <c r="H36" s="66"/>
      <c r="I36" s="66"/>
      <c r="J36" s="66"/>
    </row>
    <row r="37" spans="1:10" ht="14.25" thickTop="1" thickBot="1" x14ac:dyDescent="0.25">
      <c r="A37" s="23"/>
      <c r="B37" s="23"/>
      <c r="C37" s="67" t="s">
        <v>62</v>
      </c>
      <c r="D37" s="24"/>
      <c r="E37" s="23"/>
      <c r="F37" s="25"/>
      <c r="G37" s="83">
        <f>SUM(G20:G36)</f>
        <v>0</v>
      </c>
      <c r="H37" s="27"/>
      <c r="I37" s="28"/>
      <c r="J37" s="23"/>
    </row>
    <row r="38" spans="1:10" ht="14.25" thickTop="1" thickBot="1" x14ac:dyDescent="0.25"/>
    <row r="39" spans="1:10" ht="14.25" thickTop="1" thickBot="1" x14ac:dyDescent="0.25">
      <c r="C39" s="84" t="s">
        <v>63</v>
      </c>
      <c r="J39" s="85">
        <f>I16+G37</f>
        <v>0</v>
      </c>
    </row>
    <row r="40" spans="1:10" ht="14.25" thickTop="1" thickBot="1" x14ac:dyDescent="0.25">
      <c r="C40" s="84" t="s">
        <v>64</v>
      </c>
      <c r="J40" s="85">
        <f>J39*1.21</f>
        <v>0</v>
      </c>
    </row>
    <row r="41" spans="1:10" ht="13.5" thickTop="1" x14ac:dyDescent="0.2"/>
  </sheetData>
  <pageMargins left="0.70866141732283472" right="0.70866141732283472" top="0.78740157480314965" bottom="0.78740157480314965" header="0.31496062992125984" footer="0.31496062992125984"/>
  <pageSetup paperSize="9" scale="85" orientation="landscape" horizontalDpi="4294967293" r:id="rId1"/>
  <headerFooter alignWithMargins="0">
    <oddHeader>&amp;RPříloha č. 8 - Výkaz výměr k nacenění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SSZ_bez_cen_V2</vt:lpstr>
      <vt:lpstr>SSZ_bez_cen_V2!Oblast_tisku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Sedláček</dc:creator>
  <cp:lastModifiedBy>JD</cp:lastModifiedBy>
  <cp:revision>0</cp:revision>
  <cp:lastPrinted>2019-02-05T14:21:34Z</cp:lastPrinted>
  <dcterms:created xsi:type="dcterms:W3CDTF">1601-01-01T00:00:00Z</dcterms:created>
  <dcterms:modified xsi:type="dcterms:W3CDTF">2019-02-05T14:22:23Z</dcterms:modified>
</cp:coreProperties>
</file>