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Operativní řízení fakulty\Gemin VZ\Tonery_1A_2019_NP\"/>
    </mc:Choice>
  </mc:AlternateContent>
  <bookViews>
    <workbookView xWindow="0" yWindow="0" windowWidth="21570" windowHeight="9435"/>
  </bookViews>
  <sheets>
    <sheet name="Tabulka hodnocení" sheetId="1" r:id="rId1"/>
  </sheets>
  <calcPr calcId="162913"/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5" i="1"/>
  <c r="E14" i="1"/>
  <c r="E12" i="1"/>
  <c r="E11" i="1"/>
  <c r="E9" i="1"/>
  <c r="E24" i="1" l="1"/>
  <c r="E25" i="1"/>
</calcChain>
</file>

<file path=xl/sharedStrings.xml><?xml version="1.0" encoding="utf-8"?>
<sst xmlns="http://schemas.openxmlformats.org/spreadsheetml/2006/main" count="54" uniqueCount="29">
  <si>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</si>
  <si>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</si>
  <si>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</si>
  <si>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</si>
  <si>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</si>
  <si>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</si>
  <si>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</si>
  <si>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Popis, tech. Specifikace</t>
  </si>
  <si>
    <t>PN výrobce</t>
  </si>
  <si>
    <t/>
  </si>
  <si>
    <t>Celkem bez DPH [CZK]</t>
  </si>
  <si>
    <t>Celkem s DPH [CZK]</t>
  </si>
  <si>
    <t>zima@fel.cvut.cz, 2012, 13373</t>
  </si>
  <si>
    <t>veselota@fel.cvut.cz, 2272, 13117</t>
  </si>
  <si>
    <t>ČVUT v Praze, FEL, podatelna, Technická 2, 160 00  Praha 6</t>
  </si>
  <si>
    <t>Tabulka pro hodnocení nabídky: FEL, Tonery 1A/2019 - NP</t>
  </si>
  <si>
    <t>Sada originálních tonerů Kyocera TK-895C, TK-895M, TK-895Y, 3x6000 stran, TK-895K, 12000 stran, PN: 1T02K0CNL0, 1T02K0BNL0, 1T02K0ANL0, 1T02K00NL0</t>
  </si>
  <si>
    <t>charvma8@fel.cvut.cz, 7594, 13373</t>
  </si>
  <si>
    <t>Originální toner Xerox 106R02182 Black, 2300 stran, PN: 106R02182</t>
  </si>
  <si>
    <t>Originální toner HP CC530AD 304A Black, 2x 3500 stran, PN: CC530AD</t>
  </si>
  <si>
    <t>rezack@fel.cvut.cz, 5875, 13102</t>
  </si>
  <si>
    <t>Sada originálních tonerů HP CF372AM 304A CMY, 3x 2800 stran, PN: CF372AM</t>
  </si>
  <si>
    <t>Originální toner HP CE278A č. 78A Black, 2100 stran, PN: CE278A</t>
  </si>
  <si>
    <t>Originální toner Canon 046H Magenta, 5000 stran, PN: 1252C002</t>
  </si>
  <si>
    <t>Originální toner Canon 046H Black, 6300 stran, PN: 1254C002</t>
  </si>
  <si>
    <t>Originální toner HP CF280A č. 80A Black, 2700 stran, PN: CF280A</t>
  </si>
  <si>
    <t>Originální toner Canon 046H Yellow, 5000 stran, PN: 1251C002</t>
  </si>
  <si>
    <t>Originální toner Canon 046H Cyan, 5000 stran, PN: 1253C002</t>
  </si>
  <si>
    <t>Sada originálních tonerů Canon 046H Cyan Magenta Yellow Black, 5000/6300 stran, PN:1253C002, 1252C002, 1251C002, 1254C002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</si>
</sst>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" tint="4.9989318521683403E-2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0" xfId="0" applyNumberFormat="1" applyFont="1" applyFill="1" applyBorder="1" applyAlignment="1" applyProtection="1">
      <alignment wrapText="1"/>
    </xf>
    <xf numFmtId="0" fontId="0" fillId="0" borderId="10" xfId="0" applyNumberFormat="1" applyFont="1" applyFill="1" applyBorder="1" applyAlignment="1" applyProtection="1"/>
    <xf numFmtId="8" fontId="0" fillId="0" borderId="10" xfId="0" applyNumberFormat="1" applyFont="1" applyFill="1" applyBorder="1" applyAlignment="1" applyProtection="1"/>
    <xf numFmtId="0" fontId="18" fillId="0" borderId="10" xfId="0" applyNumberFormat="1" applyFont="1" applyFill="1" applyBorder="1" applyAlignment="1" applyProtection="1"/>
    <xf numFmtId="0" fontId="0" fillId="0" borderId="0" xfId="0"/>
    <xf numFmtId="0" fontId="0" fillId="0" borderId="0" xfId="0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wrapText="1"/>
    </xf>
    <xf numFmtId="0" fontId="0" fillId="0" borderId="10" xfId="0" applyBorder="1"/>
    <xf numFmtId="0" fontId="20" fillId="0" borderId="10" xfId="0" applyFont="1" applyBorder="1" applyAlignment="1">
      <alignment wrapText="1"/>
    </xf>
    <xf numFmtId="0" fontId="0" fillId="0" borderId="0" xfId="0"/>
    <xf numFmtId="0" fontId="0" fillId="0" borderId="0" xfId="0"/>
    <xf numFmtId="0" fontId="18" fillId="0" borderId="0" xfId="0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20" fillId="0" borderId="10" xfId="0" applyFont="1" applyBorder="1" applyAlignment="1">
      <alignment horizontal="center" wrapText="1"/>
    </xf>
    <xf numFmtId="8" fontId="0" fillId="33" borderId="10" xfId="0" applyNumberFormat="1" applyFont="1" applyFill="1" applyBorder="1" applyAlignment="1" applyProtection="1"/>
    <xf numFmtId="0" fontId="20" fillId="35" borderId="10" xfId="0" applyFont="1" applyFill="1" applyBorder="1" applyAlignment="1">
      <alignment horizontal="center" wrapText="1"/>
    </xf>
    <xf numFmtId="0" fontId="0" fillId="33" borderId="10" xfId="0" applyNumberFormat="1" applyFont="1" applyFill="1" applyBorder="1" applyAlignment="1" applyProtection="1">
      <alignment wrapText="1"/>
    </xf>
    <xf numFmtId="0" fontId="0" fillId="33" borderId="10" xfId="0" applyNumberFormat="1" applyFont="1" applyFill="1" applyBorder="1" applyAlignment="1" applyProtection="1"/>
    <xf numFmtId="0" fontId="0" fillId="33" borderId="12" xfId="0" applyNumberFormat="1" applyFont="1" applyFill="1" applyBorder="1" applyAlignment="1" applyProtection="1"/>
    <xf numFmtId="0" fontId="0" fillId="33" borderId="14" xfId="0" applyNumberFormat="1" applyFont="1" applyFill="1" applyBorder="1" applyAlignment="1" applyProtection="1"/>
    <xf numFmtId="0" fontId="0" fillId="33" borderId="13" xfId="0" applyNumberFormat="1" applyFont="1" applyFill="1" applyBorder="1" applyAlignment="1" applyProtection="1"/>
    <xf numFmtId="0" fontId="0" fillId="0" borderId="11" xfId="0" applyBorder="1"/>
    <xf numFmtId="0" fontId="0" fillId="0" borderId="0" xfId="0"/>
    <xf numFmtId="0" fontId="0" fillId="34" borderId="1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 wrapText="1"/>
    </xf>
    <xf numFmtId="0" fontId="21" fillId="36" borderId="10" xfId="42" applyFill="1" applyBorder="1" applyAlignment="1">
      <alignment horizontal="left" wrapText="1"/>
    </xf>
    <xf numFmtId="0" fontId="22" fillId="36" borderId="10" xfId="42" applyFont="1" applyFill="1" applyBorder="1" applyAlignment="1">
      <alignment horizontal="left" wrapText="1"/>
    </xf>
    <xf numFmtId="0" fontId="20" fillId="35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zack@fel.cvut.cz,%205875,%2013102" TargetMode="External"/><Relationship Id="rId2" Type="http://schemas.openxmlformats.org/officeDocument/2006/relationships/hyperlink" Target="mailto:charvma8@fel.cvut.cz,%207594,%2013373" TargetMode="External"/><Relationship Id="rId1" Type="http://schemas.openxmlformats.org/officeDocument/2006/relationships/hyperlink" Target="mailto:veselota@fel.cvut.cz,%202272,%2013117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zima@fel.cvut.cz,%202012,%2013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activeCell="B12" sqref="B12"/>
    </sheetView>
  </sheetViews>
  <sheetFormatPr defaultRowHeight="15" x14ac:dyDescent="0.25"/>
  <cols>
    <col min="1" max="1" width="7.5703125" bestFit="1" customWidth="1"/>
    <col min="2" max="2" width="38.140625" style="13" bestFit="1" customWidth="1"/>
    <col min="3" max="3" width="7.5703125" style="6" bestFit="1" customWidth="1"/>
    <col min="4" max="4" width="22.85546875" bestFit="1" customWidth="1"/>
    <col min="5" max="5" width="15.28515625" bestFit="1" customWidth="1"/>
    <col min="6" max="6" width="28.5703125" bestFit="1" customWidth="1"/>
    <col min="7" max="7" width="15.28515625" bestFit="1" customWidth="1"/>
  </cols>
  <sheetData>
    <row r="1" spans="1:7" ht="32.25" customHeight="1" x14ac:dyDescent="0.4">
      <c r="A1" s="25" t="s">
        <v>15</v>
      </c>
      <c r="B1" s="25"/>
      <c r="C1" s="25"/>
      <c r="D1" s="25"/>
      <c r="E1" s="25"/>
      <c r="F1" s="25"/>
      <c r="G1" s="25"/>
    </row>
    <row r="2" spans="1:7" x14ac:dyDescent="0.25">
      <c r="A2" t="s">
        <v>0</v>
      </c>
      <c r="B2" s="12" t="s">
        <v>1</v>
      </c>
    </row>
    <row r="3" spans="1:7" ht="52.5" customHeight="1" x14ac:dyDescent="0.25">
      <c r="A3" t="s">
        <v>0</v>
      </c>
      <c r="B3" s="13" t="s">
        <v>2</v>
      </c>
      <c r="C3" s="19" t="s">
        <v>0</v>
      </c>
      <c r="D3" s="20"/>
      <c r="E3" s="21"/>
      <c r="F3" s="22" t="s">
        <v>0</v>
      </c>
      <c r="G3" s="23"/>
    </row>
    <row r="6" spans="1:7" ht="30" x14ac:dyDescent="0.25">
      <c r="A6" s="8" t="s">
        <v>0</v>
      </c>
      <c r="B6" s="1" t="s">
        <v>3</v>
      </c>
      <c r="C6" s="7" t="s">
        <v>4</v>
      </c>
      <c r="D6" s="1" t="s">
        <v>5</v>
      </c>
      <c r="E6" s="1" t="s">
        <v>6</v>
      </c>
      <c r="F6" s="1" t="s">
        <v>7</v>
      </c>
      <c r="G6" s="1" t="s">
        <v>8</v>
      </c>
    </row>
    <row r="7" spans="1:7" x14ac:dyDescent="0.25">
      <c r="A7" s="24" t="s">
        <v>14</v>
      </c>
      <c r="B7" s="24"/>
      <c r="C7" s="24"/>
      <c r="D7" s="24"/>
      <c r="E7" s="24"/>
      <c r="F7" s="24"/>
      <c r="G7" s="24"/>
    </row>
    <row r="8" spans="1:7" s="5" customFormat="1" x14ac:dyDescent="0.25">
      <c r="A8" s="26" t="s">
        <v>13</v>
      </c>
      <c r="B8" s="27"/>
      <c r="C8" s="27"/>
      <c r="D8" s="27"/>
      <c r="E8" s="27"/>
      <c r="F8" s="27"/>
      <c r="G8" s="27"/>
    </row>
    <row r="9" spans="1:7" ht="51.75" x14ac:dyDescent="0.25">
      <c r="A9" s="2">
        <v>1</v>
      </c>
      <c r="B9" s="9" t="s">
        <v>16</v>
      </c>
      <c r="C9" s="14">
        <v>1</v>
      </c>
      <c r="D9" s="15">
        <v>0</v>
      </c>
      <c r="E9" s="3">
        <f t="shared" ref="E9:E22" si="0">C9 * D9</f>
        <v>0</v>
      </c>
      <c r="F9" s="17" t="s">
        <v>9</v>
      </c>
      <c r="G9" s="18" t="s">
        <v>9</v>
      </c>
    </row>
    <row r="10" spans="1:7" s="10" customFormat="1" x14ac:dyDescent="0.25">
      <c r="A10" s="26" t="s">
        <v>17</v>
      </c>
      <c r="B10" s="27"/>
      <c r="C10" s="27"/>
      <c r="D10" s="27"/>
      <c r="E10" s="27"/>
      <c r="F10" s="27"/>
      <c r="G10" s="27"/>
    </row>
    <row r="11" spans="1:7" ht="51" x14ac:dyDescent="0.25">
      <c r="A11" s="2">
        <v>2</v>
      </c>
      <c r="B11" s="28" t="s">
        <v>28</v>
      </c>
      <c r="C11" s="14">
        <v>1</v>
      </c>
      <c r="D11" s="15">
        <v>0</v>
      </c>
      <c r="E11" s="3">
        <f t="shared" si="0"/>
        <v>0</v>
      </c>
      <c r="F11" s="17" t="s">
        <v>9</v>
      </c>
      <c r="G11" s="18" t="s">
        <v>9</v>
      </c>
    </row>
    <row r="12" spans="1:7" ht="25.5" x14ac:dyDescent="0.25">
      <c r="A12" s="2">
        <v>3</v>
      </c>
      <c r="B12" s="29" t="s">
        <v>18</v>
      </c>
      <c r="C12" s="14">
        <v>1</v>
      </c>
      <c r="D12" s="15">
        <v>0</v>
      </c>
      <c r="E12" s="3">
        <f t="shared" si="0"/>
        <v>0</v>
      </c>
      <c r="F12" s="17" t="s">
        <v>9</v>
      </c>
      <c r="G12" s="18" t="s">
        <v>9</v>
      </c>
    </row>
    <row r="13" spans="1:7" s="11" customFormat="1" x14ac:dyDescent="0.25">
      <c r="A13" s="26" t="s">
        <v>20</v>
      </c>
      <c r="B13" s="27"/>
      <c r="C13" s="27"/>
      <c r="D13" s="27"/>
      <c r="E13" s="27"/>
      <c r="F13" s="27"/>
      <c r="G13" s="27"/>
    </row>
    <row r="14" spans="1:7" ht="25.5" x14ac:dyDescent="0.25">
      <c r="A14" s="2">
        <v>4</v>
      </c>
      <c r="B14" s="29" t="s">
        <v>19</v>
      </c>
      <c r="C14" s="14">
        <v>1</v>
      </c>
      <c r="D14" s="15">
        <v>0</v>
      </c>
      <c r="E14" s="3">
        <f t="shared" si="0"/>
        <v>0</v>
      </c>
      <c r="F14" s="17" t="s">
        <v>9</v>
      </c>
      <c r="G14" s="18" t="s">
        <v>9</v>
      </c>
    </row>
    <row r="15" spans="1:7" ht="25.5" x14ac:dyDescent="0.25">
      <c r="A15" s="2">
        <v>5</v>
      </c>
      <c r="B15" s="29" t="s">
        <v>21</v>
      </c>
      <c r="C15" s="16">
        <v>1</v>
      </c>
      <c r="D15" s="15">
        <v>0</v>
      </c>
      <c r="E15" s="3">
        <f t="shared" si="0"/>
        <v>0</v>
      </c>
      <c r="F15" s="17" t="s">
        <v>9</v>
      </c>
      <c r="G15" s="18" t="s">
        <v>9</v>
      </c>
    </row>
    <row r="16" spans="1:7" s="10" customFormat="1" x14ac:dyDescent="0.25">
      <c r="A16" s="26" t="s">
        <v>12</v>
      </c>
      <c r="B16" s="27"/>
      <c r="C16" s="27"/>
      <c r="D16" s="27"/>
      <c r="E16" s="27"/>
      <c r="F16" s="27"/>
      <c r="G16" s="27"/>
    </row>
    <row r="17" spans="1:7" ht="25.5" x14ac:dyDescent="0.25">
      <c r="A17" s="2">
        <v>6</v>
      </c>
      <c r="B17" s="29" t="s">
        <v>22</v>
      </c>
      <c r="C17" s="30">
        <v>3</v>
      </c>
      <c r="D17" s="15">
        <v>0</v>
      </c>
      <c r="E17" s="3">
        <f t="shared" si="0"/>
        <v>0</v>
      </c>
      <c r="F17" s="17" t="s">
        <v>9</v>
      </c>
      <c r="G17" s="18" t="s">
        <v>9</v>
      </c>
    </row>
    <row r="18" spans="1:7" ht="25.5" x14ac:dyDescent="0.25">
      <c r="A18" s="2">
        <v>7</v>
      </c>
      <c r="B18" s="29" t="s">
        <v>23</v>
      </c>
      <c r="C18" s="30">
        <v>3</v>
      </c>
      <c r="D18" s="15">
        <v>0</v>
      </c>
      <c r="E18" s="3">
        <f t="shared" si="0"/>
        <v>0</v>
      </c>
      <c r="F18" s="17" t="s">
        <v>9</v>
      </c>
      <c r="G18" s="18" t="s">
        <v>9</v>
      </c>
    </row>
    <row r="19" spans="1:7" ht="25.5" x14ac:dyDescent="0.25">
      <c r="A19" s="2">
        <v>8</v>
      </c>
      <c r="B19" s="29" t="s">
        <v>24</v>
      </c>
      <c r="C19" s="30">
        <v>3</v>
      </c>
      <c r="D19" s="15">
        <v>0</v>
      </c>
      <c r="E19" s="3">
        <f t="shared" si="0"/>
        <v>0</v>
      </c>
      <c r="F19" s="17" t="s">
        <v>9</v>
      </c>
      <c r="G19" s="18" t="s">
        <v>9</v>
      </c>
    </row>
    <row r="20" spans="1:7" ht="25.5" x14ac:dyDescent="0.25">
      <c r="A20" s="2">
        <v>9</v>
      </c>
      <c r="B20" s="29" t="s">
        <v>25</v>
      </c>
      <c r="C20" s="30">
        <v>3</v>
      </c>
      <c r="D20" s="15">
        <v>0</v>
      </c>
      <c r="E20" s="3">
        <f t="shared" si="0"/>
        <v>0</v>
      </c>
      <c r="F20" s="17" t="s">
        <v>9</v>
      </c>
      <c r="G20" s="18" t="s">
        <v>9</v>
      </c>
    </row>
    <row r="21" spans="1:7" ht="25.5" x14ac:dyDescent="0.25">
      <c r="A21" s="2">
        <v>10</v>
      </c>
      <c r="B21" s="29" t="s">
        <v>26</v>
      </c>
      <c r="C21" s="30">
        <v>4</v>
      </c>
      <c r="D21" s="15">
        <v>0</v>
      </c>
      <c r="E21" s="3">
        <f t="shared" si="0"/>
        <v>0</v>
      </c>
      <c r="F21" s="17" t="s">
        <v>9</v>
      </c>
      <c r="G21" s="18" t="s">
        <v>9</v>
      </c>
    </row>
    <row r="22" spans="1:7" ht="25.5" x14ac:dyDescent="0.25">
      <c r="A22" s="2">
        <v>11</v>
      </c>
      <c r="B22" s="29" t="s">
        <v>27</v>
      </c>
      <c r="C22" s="30">
        <v>4</v>
      </c>
      <c r="D22" s="15">
        <v>0</v>
      </c>
      <c r="E22" s="3">
        <f t="shared" si="0"/>
        <v>0</v>
      </c>
      <c r="F22" s="17" t="s">
        <v>9</v>
      </c>
      <c r="G22" s="18" t="s">
        <v>9</v>
      </c>
    </row>
    <row r="24" spans="1:7" x14ac:dyDescent="0.25">
      <c r="D24" s="4" t="s">
        <v>10</v>
      </c>
      <c r="E24" s="3">
        <f>SUM(E9:E22)</f>
        <v>0</v>
      </c>
    </row>
    <row r="25" spans="1:7" x14ac:dyDescent="0.25">
      <c r="D25" s="4" t="s">
        <v>11</v>
      </c>
      <c r="E25" s="3">
        <f>E24 * 1.21</f>
        <v>0</v>
      </c>
    </row>
  </sheetData>
  <mergeCells count="8">
    <mergeCell ref="A1:G1"/>
    <mergeCell ref="A13:G13"/>
    <mergeCell ref="A16:G16"/>
    <mergeCell ref="A10:G10"/>
    <mergeCell ref="A8:G8"/>
    <mergeCell ref="C3:E3"/>
    <mergeCell ref="F3:G3"/>
    <mergeCell ref="A7:G7"/>
  </mergeCells>
  <hyperlinks>
    <hyperlink ref="A8" r:id="rId1"/>
    <hyperlink ref="A10" r:id="rId2"/>
    <hyperlink ref="A13" r:id="rId3"/>
    <hyperlink ref="A16" r:id="rId4"/>
  </hyperlinks>
  <pageMargins left="0.25" right="0.25" top="0.75" bottom="0.75" header="0.3" footer="0.3"/>
  <pageSetup paperSize="9" scale="63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hodnocení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Ders s.r.o</dc:creator>
  <cp:lastModifiedBy>Charvatova, Marcela</cp:lastModifiedBy>
  <cp:lastPrinted>2018-11-20T09:26:44Z</cp:lastPrinted>
  <dcterms:created xsi:type="dcterms:W3CDTF">2018-10-23T12:32:31Z</dcterms:created>
  <dcterms:modified xsi:type="dcterms:W3CDTF">2019-01-23T10:31:02Z</dcterms:modified>
</cp:coreProperties>
</file>