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úklidové prostředky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<sst xmlns="http://schemas.openxmlformats.org/spreadsheetml/2006/main" count="92" uniqueCount="47">
  <si>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Technický název</t>
  </si>
  <si>
    <t>MJ</t>
  </si>
  <si>
    <t>ks</t>
  </si>
  <si>
    <t>Cena za jednotku bez DPH</t>
  </si>
  <si>
    <t>Cena za položku bez DPH</t>
  </si>
  <si>
    <t>Výše DPH</t>
  </si>
  <si>
    <t>Počet kusů</t>
  </si>
  <si>
    <t>Cena za položku s DPH</t>
  </si>
  <si>
    <t>Celkem :</t>
  </si>
  <si>
    <t>Fakturační údaje:</t>
  </si>
  <si>
    <t>Popis položky                                                                (poznámka pro dodavatele)</t>
  </si>
  <si>
    <t>Pokud se zboží  liší od zadání, uveďte přesně, co nabízíte náhradou</t>
  </si>
  <si>
    <t>ÚP ČR - Krajská pobočka v Jihlavě</t>
  </si>
  <si>
    <t>Brtnická 2531/21</t>
  </si>
  <si>
    <t>586 01 Jihlava</t>
  </si>
  <si>
    <t>role</t>
  </si>
  <si>
    <t>bal</t>
  </si>
  <si>
    <t>celkem za KrP Jihlava</t>
  </si>
  <si>
    <r>
      <t xml:space="preserve">Nabídku předkládá firma:  </t>
    </r>
    <r>
      <rPr>
        <b/>
        <i/>
        <sz val="12"/>
        <color indexed="10"/>
        <rFont val="Calibri"/>
        <family val="2"/>
      </rPr>
      <t>nutno doplnit</t>
    </r>
  </si>
  <si>
    <t>ÚKLIDOVÉ PROSTŘEDKY</t>
  </si>
  <si>
    <t>místo dodání:</t>
  </si>
  <si>
    <t xml:space="preserve">Poptávka úklidových prostředků pro ÚP ČR - KrP v Jihlavě                                                            </t>
  </si>
  <si>
    <t>KoP Jihlava, Brtnická 2531/21, 586 01 Jihlava</t>
  </si>
  <si>
    <t>Mýdlo krémové s glycerínem růžové, 5 litrů v balení</t>
  </si>
  <si>
    <t>Osvěžovač vzduchu 300ml</t>
  </si>
  <si>
    <t>JAR 450 ml</t>
  </si>
  <si>
    <t>KoP Havlíčkův Brod, Jihlavská 42,                     580 01 Havlíčkův Brod</t>
  </si>
  <si>
    <t>Papírový sáček na dámské hygienické potřeby, 100 ks v bal.</t>
  </si>
  <si>
    <t>pár</t>
  </si>
  <si>
    <t>KoP Světlá nad Sáz., nám. Trčků z Lípy 18, 582 91 Světlá nad S.</t>
  </si>
  <si>
    <t>KoP Pelhřimov, Pražská 2461,                393 01 Pelhřimov</t>
  </si>
  <si>
    <t>Houbička na nádobí, 10 ks v balení</t>
  </si>
  <si>
    <t>Houbová utěrka, cca 16x18 cm, 3 ks v balení</t>
  </si>
  <si>
    <t>JAR 900 ml</t>
  </si>
  <si>
    <t>Toaletní papír bílý, 2-vrstvý, návin 25 m</t>
  </si>
  <si>
    <t>Mikrotenový sáček 250x350 mm, síla 0,015 mm, 50 ks v balení</t>
  </si>
  <si>
    <t>KoP Chotěboř,              Krále Jana 259,                        583 01 Chotěboř</t>
  </si>
  <si>
    <t>Rukavicegumové FAVORIT, silnější, velikost S</t>
  </si>
  <si>
    <t>Mýdlo toaletní 100 g</t>
  </si>
  <si>
    <t>Papírové ručníky Z-Z super bílé 2vrstvé 232x230 (3000 ks v kartonu)</t>
  </si>
  <si>
    <t>Toaletní papír JUMBO CELULOSE, 2-vrstvý extra bílý, 24 cm, 100 % celulosa</t>
  </si>
  <si>
    <t>Toaletní papír JUMBO CELULOSE, 2-vrstvý extra bílý, 28 cm, 100 % celulosa</t>
  </si>
  <si>
    <t>Kuchyňské papírové utěrky na roli, 2-vrstvé, bílé, délka min. 10 m, 2 role v balení</t>
  </si>
  <si>
    <t>Tekuté mýdlo 500 ml s pumpíčkou</t>
  </si>
  <si>
    <t>Tekutý mycí detergent pro průmyslové myčky nádobí,                   5 kg v balení, např. Ecolab Topmatic Universal</t>
  </si>
  <si>
    <t>Profi čistič pro průmyslové myčky, práškový, 150 g v balení, např. ORKAN</t>
  </si>
  <si>
    <t xml:space="preserve">Desinfekční prostředek určený zejména k desinfekci dřezů a výlevek, 1 litr v balení, např. SATUR BADEX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</si>
</sst>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0.000"/>
    <numFmt numFmtId="171" formatCode="0.0000"/>
    <numFmt numFmtId="172" formatCode="0.0"/>
    <numFmt numFmtId="173" formatCode="#,##0.00_ ;\-#,##0.00\ "/>
    <numFmt numFmtId="174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i/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44" fontId="0" fillId="0" borderId="15" xfId="39" applyFont="1" applyBorder="1" applyAlignment="1">
      <alignment vertical="center"/>
    </xf>
    <xf numFmtId="9" fontId="1" fillId="0" borderId="15" xfId="50" applyFont="1" applyBorder="1" applyAlignment="1">
      <alignment vertical="center"/>
    </xf>
    <xf numFmtId="44" fontId="0" fillId="0" borderId="16" xfId="39" applyFont="1" applyBorder="1" applyAlignment="1">
      <alignment vertical="center"/>
    </xf>
    <xf numFmtId="0" fontId="5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5" fillId="0" borderId="0" xfId="0" applyFont="1" applyAlignment="1">
      <alignment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51" fillId="6" borderId="19" xfId="0" applyFont="1" applyFill="1" applyBorder="1" applyAlignment="1">
      <alignment horizontal="center" vertical="center"/>
    </xf>
    <xf numFmtId="44" fontId="51" fillId="6" borderId="13" xfId="0" applyNumberFormat="1" applyFont="1" applyFill="1" applyBorder="1" applyAlignment="1">
      <alignment vertical="center"/>
    </xf>
    <xf numFmtId="0" fontId="51" fillId="6" borderId="13" xfId="0" applyFont="1" applyFill="1" applyBorder="1" applyAlignment="1">
      <alignment vertical="center"/>
    </xf>
    <xf numFmtId="44" fontId="51" fillId="6" borderId="20" xfId="39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44" fontId="0" fillId="0" borderId="21" xfId="39" applyFont="1" applyBorder="1" applyAlignment="1">
      <alignment vertical="center"/>
    </xf>
    <xf numFmtId="44" fontId="51" fillId="6" borderId="18" xfId="39" applyFont="1" applyFill="1" applyBorder="1" applyAlignment="1">
      <alignment vertical="center"/>
    </xf>
    <xf numFmtId="0" fontId="53" fillId="0" borderId="22" xfId="0" applyFont="1" applyBorder="1" applyAlignment="1">
      <alignment horizontal="center" vertical="center" wrapText="1"/>
    </xf>
    <xf numFmtId="3" fontId="9" fillId="34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0" fillId="34" borderId="21" xfId="39" applyNumberFormat="1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4" fontId="51" fillId="6" borderId="12" xfId="39" applyFont="1" applyFill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35" borderId="16" xfId="0" applyFont="1" applyFill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" fontId="32" fillId="34" borderId="21" xfId="39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3">
      <selection activeCell="H24" sqref="H24"/>
    </sheetView>
  </sheetViews>
  <sheetFormatPr defaultColWidth="9.140625" defaultRowHeight="15"/>
  <cols>
    <col min="1" max="1" width="54.28125" style="0" customWidth="1"/>
    <col min="2" max="2" width="6.57421875" style="0" customWidth="1"/>
    <col min="3" max="3" width="7.00390625" style="0" customWidth="1"/>
    <col min="5" max="5" width="13.00390625" style="0" customWidth="1"/>
    <col min="6" max="6" width="6.57421875" style="0" customWidth="1"/>
    <col min="7" max="7" width="14.421875" style="0" customWidth="1"/>
    <col min="8" max="8" width="8.00390625" style="0" customWidth="1"/>
    <col min="9" max="9" width="14.421875" style="0" customWidth="1"/>
    <col min="10" max="10" width="8.140625" style="0" customWidth="1"/>
    <col min="11" max="11" width="12.421875" style="0" customWidth="1"/>
    <col min="12" max="12" width="8.140625" style="0" customWidth="1"/>
    <col min="13" max="13" width="12.421875" style="0" customWidth="1"/>
    <col min="14" max="14" width="8.140625" style="0" customWidth="1"/>
    <col min="15" max="15" width="12.421875" style="0" customWidth="1"/>
    <col min="16" max="16" width="8.140625" style="0" customWidth="1"/>
    <col min="17" max="17" width="12.421875" style="0" customWidth="1"/>
    <col min="18" max="18" width="30.140625" style="0" customWidth="1"/>
  </cols>
  <sheetData>
    <row r="1" spans="1:2" ht="15">
      <c r="A1" s="12" t="s">
        <v>9</v>
      </c>
      <c r="B1" s="12"/>
    </row>
    <row r="2" spans="1:2" ht="15.75" thickBot="1">
      <c r="A2" s="10" t="s">
        <v>12</v>
      </c>
      <c r="B2" s="10"/>
    </row>
    <row r="3" spans="1:8" ht="15" customHeight="1">
      <c r="A3" s="10" t="s">
        <v>13</v>
      </c>
      <c r="B3" s="10"/>
      <c r="C3" s="50" t="s">
        <v>21</v>
      </c>
      <c r="D3" s="51"/>
      <c r="E3" s="51"/>
      <c r="F3" s="51"/>
      <c r="G3" s="51"/>
      <c r="H3" s="52"/>
    </row>
    <row r="4" spans="1:8" ht="15" customHeight="1">
      <c r="A4" s="10" t="s">
        <v>14</v>
      </c>
      <c r="B4" s="10"/>
      <c r="C4" s="53"/>
      <c r="D4" s="54"/>
      <c r="E4" s="54"/>
      <c r="F4" s="54"/>
      <c r="G4" s="54"/>
      <c r="H4" s="55"/>
    </row>
    <row r="5" spans="3:8" ht="15.75" thickBot="1">
      <c r="C5" s="56"/>
      <c r="D5" s="57"/>
      <c r="E5" s="57"/>
      <c r="F5" s="57"/>
      <c r="G5" s="57"/>
      <c r="H5" s="58"/>
    </row>
    <row r="7" ht="27" customHeight="1" thickBot="1">
      <c r="A7" s="26" t="s">
        <v>18</v>
      </c>
    </row>
    <row r="8" spans="1:17" ht="27" customHeight="1" thickBot="1">
      <c r="A8" s="26"/>
      <c r="H8" s="43" t="s">
        <v>20</v>
      </c>
      <c r="I8" s="44"/>
      <c r="J8" s="43" t="s">
        <v>20</v>
      </c>
      <c r="K8" s="44"/>
      <c r="L8" s="43" t="s">
        <v>20</v>
      </c>
      <c r="M8" s="44"/>
      <c r="N8" s="43" t="s">
        <v>20</v>
      </c>
      <c r="O8" s="44"/>
      <c r="P8" s="43" t="s">
        <v>20</v>
      </c>
      <c r="Q8" s="44"/>
    </row>
    <row r="9" spans="3:17" s="25" customFormat="1" ht="51.75" customHeight="1" thickBot="1">
      <c r="C9" s="62" t="s">
        <v>17</v>
      </c>
      <c r="D9" s="63"/>
      <c r="E9" s="63"/>
      <c r="F9" s="63"/>
      <c r="G9" s="64"/>
      <c r="H9" s="45" t="s">
        <v>22</v>
      </c>
      <c r="I9" s="46"/>
      <c r="J9" s="45" t="s">
        <v>26</v>
      </c>
      <c r="K9" s="46"/>
      <c r="L9" s="45" t="s">
        <v>36</v>
      </c>
      <c r="M9" s="46"/>
      <c r="N9" s="45" t="s">
        <v>29</v>
      </c>
      <c r="O9" s="46"/>
      <c r="P9" s="45" t="s">
        <v>30</v>
      </c>
      <c r="Q9" s="46"/>
    </row>
    <row r="10" spans="1:18" ht="15" customHeight="1">
      <c r="A10" s="65" t="s">
        <v>19</v>
      </c>
      <c r="B10" s="66"/>
      <c r="C10" s="1"/>
      <c r="D10" s="69" t="s">
        <v>3</v>
      </c>
      <c r="E10" s="47" t="s">
        <v>4</v>
      </c>
      <c r="F10" s="59" t="s">
        <v>5</v>
      </c>
      <c r="G10" s="47" t="s">
        <v>7</v>
      </c>
      <c r="H10" s="1"/>
      <c r="I10" s="47" t="s">
        <v>7</v>
      </c>
      <c r="J10" s="27"/>
      <c r="K10" s="47" t="s">
        <v>7</v>
      </c>
      <c r="L10" s="30"/>
      <c r="M10" s="39"/>
      <c r="N10" s="30"/>
      <c r="O10" s="39"/>
      <c r="P10" s="30"/>
      <c r="Q10" s="47" t="s">
        <v>7</v>
      </c>
      <c r="R10" s="59" t="s">
        <v>10</v>
      </c>
    </row>
    <row r="11" spans="1:18" ht="26.25" thickBot="1">
      <c r="A11" s="67"/>
      <c r="B11" s="68"/>
      <c r="C11" s="2" t="s">
        <v>6</v>
      </c>
      <c r="D11" s="70"/>
      <c r="E11" s="48"/>
      <c r="F11" s="60"/>
      <c r="G11" s="48"/>
      <c r="H11" s="2" t="s">
        <v>6</v>
      </c>
      <c r="I11" s="48"/>
      <c r="J11" s="2" t="s">
        <v>6</v>
      </c>
      <c r="K11" s="48"/>
      <c r="L11" s="31" t="s">
        <v>6</v>
      </c>
      <c r="M11" s="41"/>
      <c r="N11" s="31" t="s">
        <v>6</v>
      </c>
      <c r="O11" s="41"/>
      <c r="P11" s="31" t="s">
        <v>6</v>
      </c>
      <c r="Q11" s="48"/>
      <c r="R11" s="60"/>
    </row>
    <row r="12" spans="1:18" ht="16.5" thickBot="1">
      <c r="A12" s="3" t="s">
        <v>0</v>
      </c>
      <c r="B12" s="4" t="s">
        <v>1</v>
      </c>
      <c r="C12" s="5"/>
      <c r="D12" s="71"/>
      <c r="E12" s="49"/>
      <c r="F12" s="61"/>
      <c r="G12" s="49"/>
      <c r="H12" s="5"/>
      <c r="I12" s="49"/>
      <c r="J12" s="28"/>
      <c r="K12" s="49"/>
      <c r="L12" s="32"/>
      <c r="M12" s="40"/>
      <c r="N12" s="32"/>
      <c r="O12" s="40"/>
      <c r="P12" s="32"/>
      <c r="Q12" s="49"/>
      <c r="R12" s="61"/>
    </row>
    <row r="13" spans="1:18" ht="30.75" thickBot="1">
      <c r="A13" s="38" t="s">
        <v>40</v>
      </c>
      <c r="B13" s="11" t="s">
        <v>15</v>
      </c>
      <c r="C13" s="24">
        <f>H13+J13+L13+N13+P13</f>
        <v>120</v>
      </c>
      <c r="D13" s="6"/>
      <c r="E13" s="7">
        <f aca="true" t="shared" si="0" ref="E13:E31">C13*D13</f>
        <v>0</v>
      </c>
      <c r="F13" s="8">
        <v>0.21</v>
      </c>
      <c r="G13" s="9">
        <f aca="true" t="shared" si="1" ref="G13:G31">E13+(E13*F13)</f>
        <v>0</v>
      </c>
      <c r="H13" s="42"/>
      <c r="I13" s="21">
        <f aca="true" t="shared" si="2" ref="I13:I31">H13*D13*1.21</f>
        <v>0</v>
      </c>
      <c r="J13" s="29">
        <v>120</v>
      </c>
      <c r="K13" s="21">
        <f aca="true" t="shared" si="3" ref="K13:K31">J13*D13*1.21</f>
        <v>0</v>
      </c>
      <c r="L13" s="29"/>
      <c r="M13" s="21">
        <f>L13*D13*1.21</f>
        <v>0</v>
      </c>
      <c r="N13" s="29"/>
      <c r="O13" s="21">
        <f>N13*D13*1.21</f>
        <v>0</v>
      </c>
      <c r="P13" s="29"/>
      <c r="Q13" s="21">
        <f aca="true" t="shared" si="4" ref="Q13:Q31">P13*D13*1.21</f>
        <v>0</v>
      </c>
      <c r="R13" s="23" t="s">
        <v>11</v>
      </c>
    </row>
    <row r="14" spans="1:18" ht="30.75" thickBot="1">
      <c r="A14" s="38" t="s">
        <v>41</v>
      </c>
      <c r="B14" s="11" t="s">
        <v>15</v>
      </c>
      <c r="C14" s="24">
        <f aca="true" t="shared" si="5" ref="C14:C31">H14+J14+L14+N14+P14</f>
        <v>90</v>
      </c>
      <c r="D14" s="6"/>
      <c r="E14" s="7">
        <f t="shared" si="0"/>
        <v>0</v>
      </c>
      <c r="F14" s="8">
        <v>0.21</v>
      </c>
      <c r="G14" s="9">
        <f t="shared" si="1"/>
        <v>0</v>
      </c>
      <c r="H14" s="42"/>
      <c r="I14" s="21">
        <f t="shared" si="2"/>
        <v>0</v>
      </c>
      <c r="J14" s="29"/>
      <c r="K14" s="21">
        <f t="shared" si="3"/>
        <v>0</v>
      </c>
      <c r="L14" s="29"/>
      <c r="M14" s="21">
        <f aca="true" t="shared" si="6" ref="M14:M31">L14*D14*1.21</f>
        <v>0</v>
      </c>
      <c r="N14" s="29"/>
      <c r="O14" s="21">
        <f aca="true" t="shared" si="7" ref="O14:O31">N14*D14*1.21</f>
        <v>0</v>
      </c>
      <c r="P14" s="29">
        <v>90</v>
      </c>
      <c r="Q14" s="21">
        <f t="shared" si="4"/>
        <v>0</v>
      </c>
      <c r="R14" s="23" t="s">
        <v>11</v>
      </c>
    </row>
    <row r="15" spans="1:18" ht="30.75" thickBot="1">
      <c r="A15" s="38" t="s">
        <v>39</v>
      </c>
      <c r="B15" s="11" t="s">
        <v>16</v>
      </c>
      <c r="C15" s="24">
        <f t="shared" si="5"/>
        <v>28</v>
      </c>
      <c r="D15" s="6"/>
      <c r="E15" s="7">
        <f t="shared" si="0"/>
        <v>0</v>
      </c>
      <c r="F15" s="8">
        <v>0.21</v>
      </c>
      <c r="G15" s="9">
        <f aca="true" t="shared" si="8" ref="G15:G22">E15+(E15*F15)</f>
        <v>0</v>
      </c>
      <c r="H15" s="42"/>
      <c r="I15" s="21">
        <f t="shared" si="2"/>
        <v>0</v>
      </c>
      <c r="J15" s="29">
        <v>4</v>
      </c>
      <c r="K15" s="21">
        <f t="shared" si="3"/>
        <v>0</v>
      </c>
      <c r="L15" s="29">
        <v>4</v>
      </c>
      <c r="M15" s="21">
        <f t="shared" si="6"/>
        <v>0</v>
      </c>
      <c r="N15" s="29"/>
      <c r="O15" s="21">
        <f t="shared" si="7"/>
        <v>0</v>
      </c>
      <c r="P15" s="29">
        <v>20</v>
      </c>
      <c r="Q15" s="21">
        <f t="shared" si="4"/>
        <v>0</v>
      </c>
      <c r="R15" s="23" t="s">
        <v>11</v>
      </c>
    </row>
    <row r="16" spans="1:18" ht="23.25" customHeight="1" thickBot="1">
      <c r="A16" s="35" t="s">
        <v>34</v>
      </c>
      <c r="B16" s="11" t="s">
        <v>15</v>
      </c>
      <c r="C16" s="24">
        <f t="shared" si="5"/>
        <v>100</v>
      </c>
      <c r="D16" s="6"/>
      <c r="E16" s="7">
        <f t="shared" si="0"/>
        <v>0</v>
      </c>
      <c r="F16" s="8">
        <v>0.21</v>
      </c>
      <c r="G16" s="9">
        <f t="shared" si="8"/>
        <v>0</v>
      </c>
      <c r="H16" s="42"/>
      <c r="I16" s="21">
        <f t="shared" si="2"/>
        <v>0</v>
      </c>
      <c r="J16" s="29"/>
      <c r="K16" s="21">
        <f t="shared" si="3"/>
        <v>0</v>
      </c>
      <c r="L16" s="29"/>
      <c r="M16" s="21">
        <f t="shared" si="6"/>
        <v>0</v>
      </c>
      <c r="N16" s="29">
        <v>100</v>
      </c>
      <c r="O16" s="21">
        <f t="shared" si="7"/>
        <v>0</v>
      </c>
      <c r="P16" s="29"/>
      <c r="Q16" s="21">
        <f t="shared" si="4"/>
        <v>0</v>
      </c>
      <c r="R16" s="23" t="s">
        <v>11</v>
      </c>
    </row>
    <row r="17" spans="1:18" ht="30.75" thickBot="1">
      <c r="A17" s="38" t="s">
        <v>42</v>
      </c>
      <c r="B17" s="11" t="s">
        <v>16</v>
      </c>
      <c r="C17" s="24">
        <f t="shared" si="5"/>
        <v>120</v>
      </c>
      <c r="D17" s="6"/>
      <c r="E17" s="7">
        <f t="shared" si="0"/>
        <v>0</v>
      </c>
      <c r="F17" s="8">
        <v>0.21</v>
      </c>
      <c r="G17" s="9">
        <f t="shared" si="8"/>
        <v>0</v>
      </c>
      <c r="H17" s="42"/>
      <c r="I17" s="21">
        <f t="shared" si="2"/>
        <v>0</v>
      </c>
      <c r="J17" s="29">
        <v>60</v>
      </c>
      <c r="K17" s="21">
        <f t="shared" si="3"/>
        <v>0</v>
      </c>
      <c r="L17" s="29"/>
      <c r="M17" s="21">
        <f t="shared" si="6"/>
        <v>0</v>
      </c>
      <c r="N17" s="29"/>
      <c r="O17" s="21">
        <f t="shared" si="7"/>
        <v>0</v>
      </c>
      <c r="P17" s="29">
        <v>60</v>
      </c>
      <c r="Q17" s="21">
        <f t="shared" si="4"/>
        <v>0</v>
      </c>
      <c r="R17" s="23" t="s">
        <v>11</v>
      </c>
    </row>
    <row r="18" spans="1:18" ht="23.25" customHeight="1" thickBot="1">
      <c r="A18" s="36" t="s">
        <v>27</v>
      </c>
      <c r="B18" s="11" t="s">
        <v>16</v>
      </c>
      <c r="C18" s="24">
        <f t="shared" si="5"/>
        <v>20</v>
      </c>
      <c r="D18" s="6"/>
      <c r="E18" s="7">
        <f t="shared" si="0"/>
        <v>0</v>
      </c>
      <c r="F18" s="8">
        <v>0.21</v>
      </c>
      <c r="G18" s="9">
        <f t="shared" si="8"/>
        <v>0</v>
      </c>
      <c r="H18" s="42">
        <v>20</v>
      </c>
      <c r="I18" s="21">
        <f t="shared" si="2"/>
        <v>0</v>
      </c>
      <c r="J18" s="29"/>
      <c r="K18" s="21">
        <f t="shared" si="3"/>
        <v>0</v>
      </c>
      <c r="L18" s="29"/>
      <c r="M18" s="21">
        <f t="shared" si="6"/>
        <v>0</v>
      </c>
      <c r="N18" s="29"/>
      <c r="O18" s="21">
        <f t="shared" si="7"/>
        <v>0</v>
      </c>
      <c r="P18" s="29"/>
      <c r="Q18" s="21">
        <f t="shared" si="4"/>
        <v>0</v>
      </c>
      <c r="R18" s="23" t="s">
        <v>11</v>
      </c>
    </row>
    <row r="19" spans="1:18" ht="23.25" customHeight="1" thickBot="1">
      <c r="A19" s="35" t="s">
        <v>33</v>
      </c>
      <c r="B19" s="11" t="s">
        <v>2</v>
      </c>
      <c r="C19" s="24">
        <f t="shared" si="5"/>
        <v>6</v>
      </c>
      <c r="D19" s="6"/>
      <c r="E19" s="7">
        <f t="shared" si="0"/>
        <v>0</v>
      </c>
      <c r="F19" s="8">
        <v>0.21</v>
      </c>
      <c r="G19" s="9">
        <f t="shared" si="8"/>
        <v>0</v>
      </c>
      <c r="H19" s="42"/>
      <c r="I19" s="21">
        <f t="shared" si="2"/>
        <v>0</v>
      </c>
      <c r="J19" s="29"/>
      <c r="K19" s="21">
        <f t="shared" si="3"/>
        <v>0</v>
      </c>
      <c r="L19" s="29">
        <v>4</v>
      </c>
      <c r="M19" s="21">
        <f t="shared" si="6"/>
        <v>0</v>
      </c>
      <c r="N19" s="29">
        <v>2</v>
      </c>
      <c r="O19" s="21">
        <f t="shared" si="7"/>
        <v>0</v>
      </c>
      <c r="P19" s="29"/>
      <c r="Q19" s="21">
        <f t="shared" si="4"/>
        <v>0</v>
      </c>
      <c r="R19" s="23" t="s">
        <v>11</v>
      </c>
    </row>
    <row r="20" spans="1:18" ht="23.25" customHeight="1" thickBot="1">
      <c r="A20" s="36" t="s">
        <v>25</v>
      </c>
      <c r="B20" s="11" t="s">
        <v>2</v>
      </c>
      <c r="C20" s="24">
        <f t="shared" si="5"/>
        <v>24</v>
      </c>
      <c r="D20" s="6"/>
      <c r="E20" s="7">
        <f t="shared" si="0"/>
        <v>0</v>
      </c>
      <c r="F20" s="8">
        <v>0.21</v>
      </c>
      <c r="G20" s="9">
        <f t="shared" si="8"/>
        <v>0</v>
      </c>
      <c r="H20" s="42">
        <v>24</v>
      </c>
      <c r="I20" s="21">
        <f t="shared" si="2"/>
        <v>0</v>
      </c>
      <c r="J20" s="29"/>
      <c r="K20" s="21">
        <f t="shared" si="3"/>
        <v>0</v>
      </c>
      <c r="L20" s="29"/>
      <c r="M20" s="21">
        <f t="shared" si="6"/>
        <v>0</v>
      </c>
      <c r="N20" s="29"/>
      <c r="O20" s="21">
        <f t="shared" si="7"/>
        <v>0</v>
      </c>
      <c r="P20" s="29"/>
      <c r="Q20" s="21">
        <f t="shared" si="4"/>
        <v>0</v>
      </c>
      <c r="R20" s="23" t="s">
        <v>11</v>
      </c>
    </row>
    <row r="21" spans="1:18" ht="30.75" thickBot="1">
      <c r="A21" s="38" t="s">
        <v>44</v>
      </c>
      <c r="B21" s="11" t="s">
        <v>16</v>
      </c>
      <c r="C21" s="24">
        <f t="shared" si="5"/>
        <v>5</v>
      </c>
      <c r="D21" s="6"/>
      <c r="E21" s="7">
        <f t="shared" si="0"/>
        <v>0</v>
      </c>
      <c r="F21" s="8">
        <v>0.21</v>
      </c>
      <c r="G21" s="9">
        <f t="shared" si="8"/>
        <v>0</v>
      </c>
      <c r="H21" s="42">
        <v>5</v>
      </c>
      <c r="I21" s="21">
        <f t="shared" si="2"/>
        <v>0</v>
      </c>
      <c r="J21" s="29"/>
      <c r="K21" s="21">
        <f t="shared" si="3"/>
        <v>0</v>
      </c>
      <c r="L21" s="29"/>
      <c r="M21" s="21">
        <f t="shared" si="6"/>
        <v>0</v>
      </c>
      <c r="N21" s="29"/>
      <c r="O21" s="21">
        <f t="shared" si="7"/>
        <v>0</v>
      </c>
      <c r="P21" s="29"/>
      <c r="Q21" s="21">
        <f t="shared" si="4"/>
        <v>0</v>
      </c>
      <c r="R21" s="23" t="s">
        <v>11</v>
      </c>
    </row>
    <row r="22" spans="1:18" ht="30.75" thickBot="1">
      <c r="A22" s="38" t="s">
        <v>45</v>
      </c>
      <c r="B22" s="11" t="s">
        <v>16</v>
      </c>
      <c r="C22" s="24">
        <f t="shared" si="5"/>
        <v>10</v>
      </c>
      <c r="D22" s="6"/>
      <c r="E22" s="7">
        <f t="shared" si="0"/>
        <v>0</v>
      </c>
      <c r="F22" s="8">
        <v>0.21</v>
      </c>
      <c r="G22" s="9">
        <f t="shared" si="8"/>
        <v>0</v>
      </c>
      <c r="H22" s="42">
        <v>10</v>
      </c>
      <c r="I22" s="21">
        <f t="shared" si="2"/>
        <v>0</v>
      </c>
      <c r="J22" s="29"/>
      <c r="K22" s="21">
        <f t="shared" si="3"/>
        <v>0</v>
      </c>
      <c r="L22" s="29"/>
      <c r="M22" s="21">
        <f t="shared" si="6"/>
        <v>0</v>
      </c>
      <c r="N22" s="29"/>
      <c r="O22" s="21">
        <f t="shared" si="7"/>
        <v>0</v>
      </c>
      <c r="P22" s="29"/>
      <c r="Q22" s="21">
        <f t="shared" si="4"/>
        <v>0</v>
      </c>
      <c r="R22" s="23" t="s">
        <v>11</v>
      </c>
    </row>
    <row r="23" spans="1:18" ht="30.75" thickBot="1">
      <c r="A23" s="38" t="s">
        <v>46</v>
      </c>
      <c r="B23" s="11" t="s">
        <v>16</v>
      </c>
      <c r="C23" s="24">
        <f t="shared" si="5"/>
        <v>2</v>
      </c>
      <c r="D23" s="6"/>
      <c r="E23" s="7">
        <f t="shared" si="0"/>
        <v>0</v>
      </c>
      <c r="F23" s="8">
        <v>0.21</v>
      </c>
      <c r="G23" s="9">
        <f t="shared" si="1"/>
        <v>0</v>
      </c>
      <c r="H23" s="42">
        <v>2</v>
      </c>
      <c r="I23" s="21">
        <f t="shared" si="2"/>
        <v>0</v>
      </c>
      <c r="J23" s="29"/>
      <c r="K23" s="21">
        <f t="shared" si="3"/>
        <v>0</v>
      </c>
      <c r="L23" s="29"/>
      <c r="M23" s="21">
        <f t="shared" si="6"/>
        <v>0</v>
      </c>
      <c r="N23" s="29"/>
      <c r="O23" s="21">
        <f t="shared" si="7"/>
        <v>0</v>
      </c>
      <c r="P23" s="29"/>
      <c r="Q23" s="21">
        <f t="shared" si="4"/>
        <v>0</v>
      </c>
      <c r="R23" s="23" t="s">
        <v>11</v>
      </c>
    </row>
    <row r="24" spans="1:18" ht="23.25" thickBot="1">
      <c r="A24" s="35" t="s">
        <v>24</v>
      </c>
      <c r="B24" s="11" t="s">
        <v>2</v>
      </c>
      <c r="C24" s="24">
        <f t="shared" si="5"/>
        <v>56</v>
      </c>
      <c r="D24" s="6"/>
      <c r="E24" s="7">
        <f t="shared" si="0"/>
        <v>0</v>
      </c>
      <c r="F24" s="8">
        <v>0.21</v>
      </c>
      <c r="G24" s="9">
        <f t="shared" si="1"/>
        <v>0</v>
      </c>
      <c r="H24" s="42">
        <v>24</v>
      </c>
      <c r="I24" s="21">
        <f t="shared" si="2"/>
        <v>0</v>
      </c>
      <c r="J24" s="29">
        <v>20</v>
      </c>
      <c r="K24" s="21">
        <f t="shared" si="3"/>
        <v>0</v>
      </c>
      <c r="L24" s="29">
        <v>10</v>
      </c>
      <c r="M24" s="21">
        <f t="shared" si="6"/>
        <v>0</v>
      </c>
      <c r="N24" s="29">
        <v>2</v>
      </c>
      <c r="O24" s="21">
        <f t="shared" si="7"/>
        <v>0</v>
      </c>
      <c r="P24" s="29"/>
      <c r="Q24" s="21">
        <f t="shared" si="4"/>
        <v>0</v>
      </c>
      <c r="R24" s="23" t="s">
        <v>11</v>
      </c>
    </row>
    <row r="25" spans="1:18" ht="23.25" thickBot="1">
      <c r="A25" s="37" t="s">
        <v>23</v>
      </c>
      <c r="B25" s="11" t="s">
        <v>16</v>
      </c>
      <c r="C25" s="24">
        <f t="shared" si="5"/>
        <v>11</v>
      </c>
      <c r="D25" s="6"/>
      <c r="E25" s="7">
        <f t="shared" si="0"/>
        <v>0</v>
      </c>
      <c r="F25" s="8">
        <v>0.21</v>
      </c>
      <c r="G25" s="9">
        <f t="shared" si="1"/>
        <v>0</v>
      </c>
      <c r="H25" s="42">
        <v>10</v>
      </c>
      <c r="I25" s="21">
        <f t="shared" si="2"/>
        <v>0</v>
      </c>
      <c r="J25" s="29"/>
      <c r="K25" s="21">
        <f t="shared" si="3"/>
        <v>0</v>
      </c>
      <c r="L25" s="29"/>
      <c r="M25" s="21">
        <f t="shared" si="6"/>
        <v>0</v>
      </c>
      <c r="N25" s="29">
        <v>1</v>
      </c>
      <c r="O25" s="21">
        <f t="shared" si="7"/>
        <v>0</v>
      </c>
      <c r="P25" s="29"/>
      <c r="Q25" s="21">
        <f t="shared" si="4"/>
        <v>0</v>
      </c>
      <c r="R25" s="23" t="s">
        <v>11</v>
      </c>
    </row>
    <row r="26" spans="1:18" ht="23.25" thickBot="1">
      <c r="A26" s="34" t="s">
        <v>38</v>
      </c>
      <c r="B26" s="11" t="s">
        <v>2</v>
      </c>
      <c r="C26" s="24">
        <f t="shared" si="5"/>
        <v>20</v>
      </c>
      <c r="D26" s="6"/>
      <c r="E26" s="7">
        <f t="shared" si="0"/>
        <v>0</v>
      </c>
      <c r="F26" s="8">
        <v>0.21</v>
      </c>
      <c r="G26" s="9">
        <f t="shared" si="1"/>
        <v>0</v>
      </c>
      <c r="H26" s="42">
        <v>20</v>
      </c>
      <c r="I26" s="21">
        <f t="shared" si="2"/>
        <v>0</v>
      </c>
      <c r="J26" s="29"/>
      <c r="K26" s="21">
        <f t="shared" si="3"/>
        <v>0</v>
      </c>
      <c r="L26" s="29"/>
      <c r="M26" s="21">
        <f t="shared" si="6"/>
        <v>0</v>
      </c>
      <c r="N26" s="29"/>
      <c r="O26" s="21">
        <f t="shared" si="7"/>
        <v>0</v>
      </c>
      <c r="P26" s="29"/>
      <c r="Q26" s="21">
        <f t="shared" si="4"/>
        <v>0</v>
      </c>
      <c r="R26" s="23" t="s">
        <v>11</v>
      </c>
    </row>
    <row r="27" spans="1:18" ht="23.25" thickBot="1">
      <c r="A27" s="34" t="s">
        <v>43</v>
      </c>
      <c r="B27" s="11" t="s">
        <v>2</v>
      </c>
      <c r="C27" s="24">
        <f t="shared" si="5"/>
        <v>60</v>
      </c>
      <c r="D27" s="6"/>
      <c r="E27" s="7">
        <f t="shared" si="0"/>
        <v>0</v>
      </c>
      <c r="F27" s="8">
        <v>0.21</v>
      </c>
      <c r="G27" s="9">
        <f t="shared" si="1"/>
        <v>0</v>
      </c>
      <c r="H27" s="42"/>
      <c r="I27" s="21">
        <f t="shared" si="2"/>
        <v>0</v>
      </c>
      <c r="J27" s="29"/>
      <c r="K27" s="21">
        <f t="shared" si="3"/>
        <v>0</v>
      </c>
      <c r="L27" s="29"/>
      <c r="M27" s="21">
        <f t="shared" si="6"/>
        <v>0</v>
      </c>
      <c r="N27" s="29"/>
      <c r="O27" s="21">
        <f t="shared" si="7"/>
        <v>0</v>
      </c>
      <c r="P27" s="29">
        <v>60</v>
      </c>
      <c r="Q27" s="21">
        <f t="shared" si="4"/>
        <v>0</v>
      </c>
      <c r="R27" s="23" t="s">
        <v>11</v>
      </c>
    </row>
    <row r="28" spans="1:18" ht="23.25" customHeight="1" thickBot="1">
      <c r="A28" s="34" t="s">
        <v>31</v>
      </c>
      <c r="B28" s="11" t="s">
        <v>16</v>
      </c>
      <c r="C28" s="24">
        <f t="shared" si="5"/>
        <v>8</v>
      </c>
      <c r="D28" s="6"/>
      <c r="E28" s="7">
        <f t="shared" si="0"/>
        <v>0</v>
      </c>
      <c r="F28" s="8"/>
      <c r="G28" s="9">
        <f t="shared" si="1"/>
        <v>0</v>
      </c>
      <c r="H28" s="42"/>
      <c r="I28" s="21">
        <f t="shared" si="2"/>
        <v>0</v>
      </c>
      <c r="J28" s="29">
        <v>5</v>
      </c>
      <c r="K28" s="21">
        <f t="shared" si="3"/>
        <v>0</v>
      </c>
      <c r="L28" s="29">
        <v>1</v>
      </c>
      <c r="M28" s="21">
        <f t="shared" si="6"/>
        <v>0</v>
      </c>
      <c r="N28" s="29">
        <v>2</v>
      </c>
      <c r="O28" s="21">
        <f t="shared" si="7"/>
        <v>0</v>
      </c>
      <c r="P28" s="29"/>
      <c r="Q28" s="21">
        <f t="shared" si="4"/>
        <v>0</v>
      </c>
      <c r="R28" s="23" t="s">
        <v>11</v>
      </c>
    </row>
    <row r="29" spans="1:18" ht="23.25" thickBot="1">
      <c r="A29" s="34" t="s">
        <v>35</v>
      </c>
      <c r="B29" s="11" t="s">
        <v>16</v>
      </c>
      <c r="C29" s="24">
        <f t="shared" si="5"/>
        <v>15</v>
      </c>
      <c r="D29" s="6"/>
      <c r="E29" s="7">
        <f t="shared" si="0"/>
        <v>0</v>
      </c>
      <c r="F29" s="8">
        <v>0.21</v>
      </c>
      <c r="G29" s="9">
        <f t="shared" si="1"/>
        <v>0</v>
      </c>
      <c r="H29" s="42">
        <v>15</v>
      </c>
      <c r="I29" s="21">
        <f t="shared" si="2"/>
        <v>0</v>
      </c>
      <c r="J29" s="29"/>
      <c r="K29" s="21">
        <f t="shared" si="3"/>
        <v>0</v>
      </c>
      <c r="L29" s="29"/>
      <c r="M29" s="21">
        <f t="shared" si="6"/>
        <v>0</v>
      </c>
      <c r="N29" s="29"/>
      <c r="O29" s="21">
        <f t="shared" si="7"/>
        <v>0</v>
      </c>
      <c r="P29" s="29"/>
      <c r="Q29" s="21">
        <f t="shared" si="4"/>
        <v>0</v>
      </c>
      <c r="R29" s="23" t="s">
        <v>11</v>
      </c>
    </row>
    <row r="30" spans="1:18" ht="23.25" thickBot="1">
      <c r="A30" s="34" t="s">
        <v>37</v>
      </c>
      <c r="B30" s="11" t="s">
        <v>28</v>
      </c>
      <c r="C30" s="24">
        <f t="shared" si="5"/>
        <v>12</v>
      </c>
      <c r="D30" s="6"/>
      <c r="E30" s="7">
        <f t="shared" si="0"/>
        <v>0</v>
      </c>
      <c r="F30" s="8">
        <v>0.21</v>
      </c>
      <c r="G30" s="9">
        <f t="shared" si="1"/>
        <v>0</v>
      </c>
      <c r="H30" s="42">
        <v>12</v>
      </c>
      <c r="I30" s="21">
        <f t="shared" si="2"/>
        <v>0</v>
      </c>
      <c r="J30" s="29"/>
      <c r="K30" s="21">
        <f t="shared" si="3"/>
        <v>0</v>
      </c>
      <c r="L30" s="29"/>
      <c r="M30" s="21">
        <f t="shared" si="6"/>
        <v>0</v>
      </c>
      <c r="N30" s="29"/>
      <c r="O30" s="21">
        <f t="shared" si="7"/>
        <v>0</v>
      </c>
      <c r="P30" s="29"/>
      <c r="Q30" s="21">
        <f t="shared" si="4"/>
        <v>0</v>
      </c>
      <c r="R30" s="23" t="s">
        <v>11</v>
      </c>
    </row>
    <row r="31" spans="1:18" ht="23.25" customHeight="1" thickBot="1">
      <c r="A31" s="34" t="s">
        <v>32</v>
      </c>
      <c r="B31" s="11" t="s">
        <v>16</v>
      </c>
      <c r="C31" s="24">
        <f t="shared" si="5"/>
        <v>10</v>
      </c>
      <c r="D31" s="6"/>
      <c r="E31" s="7">
        <f t="shared" si="0"/>
        <v>0</v>
      </c>
      <c r="F31" s="8">
        <v>0.21</v>
      </c>
      <c r="G31" s="9">
        <f t="shared" si="1"/>
        <v>0</v>
      </c>
      <c r="H31" s="42"/>
      <c r="I31" s="21">
        <f t="shared" si="2"/>
        <v>0</v>
      </c>
      <c r="J31" s="29">
        <v>10</v>
      </c>
      <c r="K31" s="21">
        <f t="shared" si="3"/>
        <v>0</v>
      </c>
      <c r="L31" s="29"/>
      <c r="M31" s="21">
        <f t="shared" si="6"/>
        <v>0</v>
      </c>
      <c r="N31" s="29"/>
      <c r="O31" s="21">
        <f t="shared" si="7"/>
        <v>0</v>
      </c>
      <c r="P31" s="29"/>
      <c r="Q31" s="21">
        <f t="shared" si="4"/>
        <v>0</v>
      </c>
      <c r="R31" s="23" t="s">
        <v>11</v>
      </c>
    </row>
    <row r="32" spans="1:18" ht="15.75" thickBot="1">
      <c r="A32" s="19"/>
      <c r="B32" s="13"/>
      <c r="C32" s="14"/>
      <c r="D32" s="15" t="s">
        <v>8</v>
      </c>
      <c r="E32" s="16">
        <f>SUM(E13:E31)</f>
        <v>0</v>
      </c>
      <c r="F32" s="17"/>
      <c r="G32" s="18">
        <f>SUM(G13:G31)</f>
        <v>0</v>
      </c>
      <c r="H32" s="22"/>
      <c r="I32" s="18">
        <f>SUM(I13:I31)</f>
        <v>0</v>
      </c>
      <c r="J32" s="22"/>
      <c r="K32" s="18">
        <f>SUM(K13:K31)</f>
        <v>0</v>
      </c>
      <c r="L32" s="22"/>
      <c r="M32" s="22"/>
      <c r="N32" s="22"/>
      <c r="O32" s="22"/>
      <c r="P32" s="22"/>
      <c r="Q32" s="33"/>
      <c r="R32" s="14"/>
    </row>
    <row r="35" ht="18.75">
      <c r="A35" s="20"/>
    </row>
  </sheetData>
  <sheetProtection/>
  <mergeCells count="21">
    <mergeCell ref="A10:B11"/>
    <mergeCell ref="D10:D12"/>
    <mergeCell ref="E10:E12"/>
    <mergeCell ref="F10:F12"/>
    <mergeCell ref="G10:G12"/>
    <mergeCell ref="K10:K12"/>
    <mergeCell ref="Q10:Q12"/>
    <mergeCell ref="C3:H5"/>
    <mergeCell ref="R10:R12"/>
    <mergeCell ref="I10:I12"/>
    <mergeCell ref="C9:G9"/>
    <mergeCell ref="H9:I9"/>
    <mergeCell ref="H8:I8"/>
    <mergeCell ref="J8:K8"/>
    <mergeCell ref="J9:K9"/>
    <mergeCell ref="L8:M8"/>
    <mergeCell ref="N8:O8"/>
    <mergeCell ref="L9:M9"/>
    <mergeCell ref="N9:O9"/>
    <mergeCell ref="P8:Q8"/>
    <mergeCell ref="P9:Q9"/>
  </mergeCells>
  <printOptions/>
  <pageMargins left="0.7" right="0.7" top="0.787401575" bottom="0.787401575" header="0.3" footer="0.3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Jana Poláková</cp:lastModifiedBy>
  <cp:lastPrinted>2018-03-19T13:42:08Z</cp:lastPrinted>
  <dcterms:created xsi:type="dcterms:W3CDTF">2012-08-14T07:09:25Z</dcterms:created>
  <dcterms:modified xsi:type="dcterms:W3CDTF">2018-03-19T14:15:07Z</dcterms:modified>
  <cp:category/>
  <cp:version/>
  <cp:contentType/>
  <cp:contentStatus/>
</cp:coreProperties>
</file>