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1020" windowWidth="15480" windowHeight="9855" activeTab="0"/>
  </bookViews>
  <sheets>
    <sheet name="Opravy V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<sst xmlns="http://schemas.openxmlformats.org/spreadsheetml/2006/main" count="30" uniqueCount="30">
  <si>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TYP</t>
  </si>
  <si>
    <t>Cena celkem</t>
  </si>
  <si>
    <t>Tabulka vybraných komponent pro opravy výpočetní techniky</t>
  </si>
  <si>
    <t>DPH 21% v Kč</t>
  </si>
  <si>
    <t>Cena za kus v Kč bez DPH</t>
  </si>
  <si>
    <t>Cena za kus v Kč včetně DPH</t>
  </si>
  <si>
    <t>Ostatní náhradní díly budou poskytovány dodavatelem za ceníkové ceny</t>
  </si>
  <si>
    <t>Poř. č.</t>
  </si>
  <si>
    <t>SSD Samsung EVO 250GB 2.5</t>
  </si>
  <si>
    <t>SAS HDD 1,2 TB 10k (server HP DL 360e GEN 8)</t>
  </si>
  <si>
    <t>Náhradní paměť 4GB do PC HP Compaq 6200 Pro</t>
  </si>
  <si>
    <t>Náhradní paměť 8GB do PC LENOVO ThinkCentre M83</t>
  </si>
  <si>
    <t>Grafická karta do PC HP Compaq 6200 Pro</t>
  </si>
  <si>
    <t>Grafická karta do PC DELL OptiPlex GX520</t>
  </si>
  <si>
    <t>Náhradní myš USB (2 tlačítka + kolečko) pro PC HP</t>
  </si>
  <si>
    <t>Baterie do notebooku Dell Latitude E7440</t>
  </si>
  <si>
    <t>Baterie do notebooku HP EliteBook 840</t>
  </si>
  <si>
    <t>Baterie do notebooku HP ProBook 6470b</t>
  </si>
  <si>
    <t>Monitor HP s technologií LED min. 23" (FullHD, VGA, HDMI, DisplayPort)</t>
  </si>
  <si>
    <t>Monitor Dell s technologií LED min. 23" (FullHD, VGA, HDMI, DisplayPort)</t>
  </si>
  <si>
    <t>Náhradní HDD 500GB 32MB cache pro PC HP Compaq 6200 Pro</t>
  </si>
  <si>
    <t>Zdroj min 600W do PC HP</t>
  </si>
  <si>
    <t>Zdroj min 450W do PC DELL</t>
  </si>
  <si>
    <t>Náhradní HDD 500GB 32MB cache pro PC DELL OptiPlex GX520</t>
  </si>
  <si>
    <t>Náhradní baterie do UPS HP R 1500</t>
  </si>
  <si>
    <t>Klávesnice Dell Smartcard (dle požadavků čtečka horizontální nebo vert.), černá</t>
  </si>
  <si>
    <t>Klávesnice HP Smartcard (dle požadavků čtečka horizontální nebo vert.), černá</t>
  </si>
  <si>
    <t>Procesor (min. Intel i3) u PC HP Compaq dc5750</t>
  </si>
  <si>
    <t>Náhradní základní deska u PC HP Compaq 6005 Pro</t>
  </si>
  <si>
    <t>Mechanika DVDRW/RAM 16x12x24x24x SATA černá bulk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</si>
</sst>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_ ;[Red]\-#,##0.00\ "/>
    <numFmt numFmtId="170" formatCode="#,##0.0_ ;[Red]\-#,##0.0\ "/>
    <numFmt numFmtId="171" formatCode="#,##0_ ;[Red]\-#,##0\ "/>
    <numFmt numFmtId="172" formatCode="[$€-2]\ #\ ##,000_);[Red]\([$€-2]\ #\ ##,000\)"/>
    <numFmt numFmtId="173" formatCode="[$¥€-2]\ #\ ##,000_);[Red]\([$€-2]\ #\ ##,000\)"/>
  </numFmts>
  <fonts count="41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49" applyFont="1">
      <alignment/>
      <protection/>
    </xf>
    <xf numFmtId="0" fontId="1" fillId="0" borderId="0" xfId="49">
      <alignment/>
      <protection/>
    </xf>
    <xf numFmtId="49" fontId="1" fillId="0" borderId="0" xfId="49" applyNumberFormat="1">
      <alignment/>
      <protection/>
    </xf>
    <xf numFmtId="3" fontId="5" fillId="0" borderId="0" xfId="0" applyNumberFormat="1" applyFont="1" applyAlignment="1">
      <alignment/>
    </xf>
    <xf numFmtId="0" fontId="4" fillId="33" borderId="10" xfId="49" applyFont="1" applyFill="1" applyBorder="1" applyAlignment="1">
      <alignment horizontal="center" vertical="justify"/>
      <protection/>
    </xf>
    <xf numFmtId="169" fontId="1" fillId="0" borderId="10" xfId="34" applyNumberFormat="1" applyFont="1" applyBorder="1" applyAlignment="1">
      <alignment horizontal="right"/>
    </xf>
    <xf numFmtId="169" fontId="1" fillId="0" borderId="10" xfId="49" applyNumberFormat="1" applyBorder="1">
      <alignment/>
      <protection/>
    </xf>
    <xf numFmtId="169" fontId="4" fillId="0" borderId="10" xfId="49" applyNumberFormat="1" applyFont="1" applyBorder="1">
      <alignment/>
      <protection/>
    </xf>
    <xf numFmtId="169" fontId="4" fillId="0" borderId="10" xfId="49" applyNumberFormat="1" applyFont="1" applyBorder="1" applyAlignment="1">
      <alignment horizontal="right"/>
      <protection/>
    </xf>
    <xf numFmtId="0" fontId="4" fillId="33" borderId="11" xfId="49" applyFont="1" applyFill="1" applyBorder="1" applyAlignment="1">
      <alignment horizontal="centerContinuous" vertical="top"/>
      <protection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49" fontId="1" fillId="0" borderId="11" xfId="36" applyNumberFormat="1" applyFont="1" applyFill="1" applyBorder="1" applyAlignment="1" applyProtection="1">
      <alignment horizontal="left" wrapText="1"/>
      <protection/>
    </xf>
    <xf numFmtId="0" fontId="1" fillId="0" borderId="11" xfId="0" applyFont="1" applyBorder="1" applyAlignment="1">
      <alignment wrapText="1"/>
    </xf>
    <xf numFmtId="49" fontId="4" fillId="0" borderId="11" xfId="36" applyNumberFormat="1" applyFont="1" applyFill="1" applyBorder="1" applyAlignment="1" applyProtection="1">
      <alignment horizontal="left"/>
      <protection/>
    </xf>
    <xf numFmtId="0" fontId="4" fillId="33" borderId="10" xfId="49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164" fontId="1" fillId="35" borderId="10" xfId="50" applyNumberFormat="1" applyFont="1" applyFill="1" applyBorder="1" applyAlignment="1">
      <alignment horizontal="right"/>
      <protection/>
    </xf>
    <xf numFmtId="164" fontId="1" fillId="0" borderId="10" xfId="49" applyNumberFormat="1" applyBorder="1">
      <alignment/>
      <protection/>
    </xf>
    <xf numFmtId="164" fontId="1" fillId="35" borderId="10" xfId="49" applyNumberFormat="1" applyFont="1" applyFill="1" applyBorder="1">
      <alignment/>
      <protection/>
    </xf>
    <xf numFmtId="164" fontId="1" fillId="0" borderId="10" xfId="34" applyNumberFormat="1" applyFont="1" applyBorder="1" applyAlignment="1">
      <alignment horizontal="right"/>
    </xf>
    <xf numFmtId="164" fontId="4" fillId="0" borderId="10" xfId="49" applyNumberFormat="1" applyFont="1" applyBorder="1" applyAlignment="1">
      <alignment horizontal="right"/>
      <protection/>
    </xf>
    <xf numFmtId="0" fontId="1" fillId="0" borderId="12" xfId="0" applyFont="1" applyFill="1" applyBorder="1" applyAlignment="1">
      <alignment/>
    </xf>
    <xf numFmtId="164" fontId="1" fillId="0" borderId="10" xfId="50" applyNumberFormat="1" applyFont="1" applyFill="1" applyBorder="1" applyAlignment="1">
      <alignment horizontal="right"/>
      <protection/>
    </xf>
    <xf numFmtId="164" fontId="1" fillId="0" borderId="10" xfId="49" applyNumberFormat="1" applyFill="1" applyBorder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Normální 2" xfId="48"/>
    <cellStyle name="normální_List1" xfId="49"/>
    <cellStyle name="normální_List1_1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6D3C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workbookViewId="0" topLeftCell="A1">
      <selection activeCell="E28" sqref="E28"/>
    </sheetView>
  </sheetViews>
  <sheetFormatPr defaultColWidth="9.00390625" defaultRowHeight="12.75"/>
  <cols>
    <col min="1" max="1" width="8.125" style="17" customWidth="1"/>
    <col min="2" max="2" width="70.125" style="0" customWidth="1"/>
    <col min="3" max="3" width="14.25390625" style="0" customWidth="1"/>
    <col min="4" max="4" width="16.375" style="0" customWidth="1"/>
    <col min="5" max="5" width="14.875" style="0" customWidth="1"/>
  </cols>
  <sheetData>
    <row r="1" spans="2:5" ht="12.75">
      <c r="B1" s="1" t="s">
        <v>2</v>
      </c>
      <c r="C1" s="3"/>
      <c r="D1" s="2"/>
      <c r="E1" s="2"/>
    </row>
    <row r="2" spans="2:5" ht="12.75">
      <c r="B2" s="2"/>
      <c r="C2" s="2"/>
      <c r="D2" s="2"/>
      <c r="E2" s="2"/>
    </row>
    <row r="3" spans="1:5" ht="25.5">
      <c r="A3" s="19" t="s">
        <v>7</v>
      </c>
      <c r="B3" s="10" t="s">
        <v>0</v>
      </c>
      <c r="C3" s="16" t="s">
        <v>4</v>
      </c>
      <c r="D3" s="5" t="s">
        <v>3</v>
      </c>
      <c r="E3" s="5" t="s">
        <v>5</v>
      </c>
    </row>
    <row r="4" spans="1:5" ht="12.75">
      <c r="A4" s="18">
        <v>1</v>
      </c>
      <c r="B4" s="11" t="s">
        <v>20</v>
      </c>
      <c r="C4" s="20"/>
      <c r="D4" s="21">
        <f>C4*0.21</f>
        <v>0</v>
      </c>
      <c r="E4" s="21">
        <f>C4+D4</f>
        <v>0</v>
      </c>
    </row>
    <row r="5" spans="1:5" ht="12.75">
      <c r="A5" s="18">
        <v>2</v>
      </c>
      <c r="B5" s="11" t="s">
        <v>23</v>
      </c>
      <c r="C5" s="22"/>
      <c r="D5" s="21">
        <f aca="true" t="shared" si="0" ref="D5:D26">C5*0.21</f>
        <v>0</v>
      </c>
      <c r="E5" s="21">
        <f aca="true" t="shared" si="1" ref="E5:E26">C5+D5</f>
        <v>0</v>
      </c>
    </row>
    <row r="6" spans="1:5" ht="12.75">
      <c r="A6" s="18">
        <v>3</v>
      </c>
      <c r="B6" s="11" t="s">
        <v>27</v>
      </c>
      <c r="C6" s="22"/>
      <c r="D6" s="21">
        <f t="shared" si="0"/>
        <v>0</v>
      </c>
      <c r="E6" s="21">
        <f t="shared" si="1"/>
        <v>0</v>
      </c>
    </row>
    <row r="7" spans="1:5" ht="12.75">
      <c r="A7" s="18">
        <v>4</v>
      </c>
      <c r="B7" s="11" t="s">
        <v>28</v>
      </c>
      <c r="C7" s="22"/>
      <c r="D7" s="21">
        <f t="shared" si="0"/>
        <v>0</v>
      </c>
      <c r="E7" s="21">
        <f t="shared" si="1"/>
        <v>0</v>
      </c>
    </row>
    <row r="8" spans="1:5" ht="12.75">
      <c r="A8" s="18">
        <v>5</v>
      </c>
      <c r="B8" s="11" t="s">
        <v>10</v>
      </c>
      <c r="C8" s="22"/>
      <c r="D8" s="21">
        <f t="shared" si="0"/>
        <v>0</v>
      </c>
      <c r="E8" s="21">
        <f t="shared" si="1"/>
        <v>0</v>
      </c>
    </row>
    <row r="9" spans="1:5" ht="12.75">
      <c r="A9" s="18">
        <v>6</v>
      </c>
      <c r="B9" t="s">
        <v>11</v>
      </c>
      <c r="C9" s="22"/>
      <c r="D9" s="21">
        <f t="shared" si="0"/>
        <v>0</v>
      </c>
      <c r="E9" s="21">
        <f t="shared" si="1"/>
        <v>0</v>
      </c>
    </row>
    <row r="10" spans="1:5" ht="12.75">
      <c r="A10" s="18">
        <v>7</v>
      </c>
      <c r="B10" s="11" t="s">
        <v>12</v>
      </c>
      <c r="C10" s="22"/>
      <c r="D10" s="21">
        <f t="shared" si="0"/>
        <v>0</v>
      </c>
      <c r="E10" s="21">
        <f t="shared" si="1"/>
        <v>0</v>
      </c>
    </row>
    <row r="11" spans="1:5" ht="12.75">
      <c r="A11" s="18">
        <v>8</v>
      </c>
      <c r="B11" s="11" t="s">
        <v>13</v>
      </c>
      <c r="C11" s="22"/>
      <c r="D11" s="21">
        <f t="shared" si="0"/>
        <v>0</v>
      </c>
      <c r="E11" s="21">
        <f t="shared" si="1"/>
        <v>0</v>
      </c>
    </row>
    <row r="12" spans="1:5" ht="12.75">
      <c r="A12" s="18">
        <v>9</v>
      </c>
      <c r="B12" s="11" t="s">
        <v>21</v>
      </c>
      <c r="C12" s="22"/>
      <c r="D12" s="21">
        <f t="shared" si="0"/>
        <v>0</v>
      </c>
      <c r="E12" s="21">
        <f t="shared" si="1"/>
        <v>0</v>
      </c>
    </row>
    <row r="13" spans="1:5" ht="12.75">
      <c r="A13" s="18">
        <v>10</v>
      </c>
      <c r="B13" s="11" t="s">
        <v>22</v>
      </c>
      <c r="C13" s="22"/>
      <c r="D13" s="21">
        <f t="shared" si="0"/>
        <v>0</v>
      </c>
      <c r="E13" s="21">
        <f t="shared" si="1"/>
        <v>0</v>
      </c>
    </row>
    <row r="14" spans="1:5" ht="12.75">
      <c r="A14" s="18">
        <v>11</v>
      </c>
      <c r="B14" s="25" t="s">
        <v>14</v>
      </c>
      <c r="C14" s="22"/>
      <c r="D14" s="21">
        <f t="shared" si="0"/>
        <v>0</v>
      </c>
      <c r="E14" s="21">
        <f t="shared" si="1"/>
        <v>0</v>
      </c>
    </row>
    <row r="15" spans="1:5" ht="12.75">
      <c r="A15" s="18">
        <v>12</v>
      </c>
      <c r="B15" s="12" t="s">
        <v>25</v>
      </c>
      <c r="C15" s="22"/>
      <c r="D15" s="21">
        <f t="shared" si="0"/>
        <v>0</v>
      </c>
      <c r="E15" s="21">
        <f t="shared" si="1"/>
        <v>0</v>
      </c>
    </row>
    <row r="16" spans="1:5" ht="12.75">
      <c r="A16" s="18">
        <v>13</v>
      </c>
      <c r="B16" s="13" t="s">
        <v>26</v>
      </c>
      <c r="C16" s="22"/>
      <c r="D16" s="21">
        <f t="shared" si="0"/>
        <v>0</v>
      </c>
      <c r="E16" s="21">
        <f t="shared" si="1"/>
        <v>0</v>
      </c>
    </row>
    <row r="17" spans="1:5" ht="12.75">
      <c r="A17" s="18">
        <v>14</v>
      </c>
      <c r="B17" s="11" t="s">
        <v>15</v>
      </c>
      <c r="C17" s="20"/>
      <c r="D17" s="21">
        <f t="shared" si="0"/>
        <v>0</v>
      </c>
      <c r="E17" s="21">
        <f t="shared" si="1"/>
        <v>0</v>
      </c>
    </row>
    <row r="18" spans="1:5" ht="13.5" customHeight="1">
      <c r="A18" s="18">
        <v>15</v>
      </c>
      <c r="B18" s="14" t="s">
        <v>16</v>
      </c>
      <c r="C18" s="22"/>
      <c r="D18" s="21">
        <f t="shared" si="0"/>
        <v>0</v>
      </c>
      <c r="E18" s="21">
        <f t="shared" si="1"/>
        <v>0</v>
      </c>
    </row>
    <row r="19" spans="1:5" ht="12.75">
      <c r="A19" s="18">
        <v>16</v>
      </c>
      <c r="B19" s="11" t="s">
        <v>17</v>
      </c>
      <c r="C19" s="20"/>
      <c r="D19" s="21">
        <f t="shared" si="0"/>
        <v>0</v>
      </c>
      <c r="E19" s="21">
        <f t="shared" si="1"/>
        <v>0</v>
      </c>
    </row>
    <row r="20" spans="1:5" ht="12.75">
      <c r="A20" s="18">
        <v>17</v>
      </c>
      <c r="B20" s="12" t="s">
        <v>18</v>
      </c>
      <c r="C20" s="20"/>
      <c r="D20" s="21">
        <f t="shared" si="0"/>
        <v>0</v>
      </c>
      <c r="E20" s="21">
        <f t="shared" si="1"/>
        <v>0</v>
      </c>
    </row>
    <row r="21" spans="1:5" ht="12.75">
      <c r="A21" s="18">
        <v>18</v>
      </c>
      <c r="B21" s="12" t="s">
        <v>19</v>
      </c>
      <c r="C21" s="20"/>
      <c r="D21" s="21">
        <f t="shared" si="0"/>
        <v>0</v>
      </c>
      <c r="E21" s="21">
        <f t="shared" si="1"/>
        <v>0</v>
      </c>
    </row>
    <row r="22" spans="1:5" ht="12.75">
      <c r="A22" s="18">
        <v>19</v>
      </c>
      <c r="B22" s="12" t="s">
        <v>24</v>
      </c>
      <c r="C22" s="20"/>
      <c r="D22" s="21">
        <f t="shared" si="0"/>
        <v>0</v>
      </c>
      <c r="E22" s="21">
        <f t="shared" si="1"/>
        <v>0</v>
      </c>
    </row>
    <row r="23" spans="1:5" ht="12.75">
      <c r="A23" s="18">
        <v>20</v>
      </c>
      <c r="B23" s="12" t="s">
        <v>9</v>
      </c>
      <c r="C23" s="20"/>
      <c r="D23" s="21">
        <f t="shared" si="0"/>
        <v>0</v>
      </c>
      <c r="E23" s="21">
        <f t="shared" si="1"/>
        <v>0</v>
      </c>
    </row>
    <row r="24" spans="1:5" ht="12.75">
      <c r="A24" s="18">
        <v>21</v>
      </c>
      <c r="B24" s="12" t="s">
        <v>8</v>
      </c>
      <c r="C24" s="20"/>
      <c r="D24" s="21">
        <f t="shared" si="0"/>
        <v>0</v>
      </c>
      <c r="E24" s="21">
        <f t="shared" si="1"/>
        <v>0</v>
      </c>
    </row>
    <row r="25" spans="1:5" ht="12.75">
      <c r="A25" s="18">
        <v>22</v>
      </c>
      <c r="B25" s="12" t="s">
        <v>29</v>
      </c>
      <c r="C25" s="20"/>
      <c r="D25" s="21">
        <f t="shared" si="0"/>
        <v>0</v>
      </c>
      <c r="E25" s="21">
        <f t="shared" si="1"/>
        <v>0</v>
      </c>
    </row>
    <row r="26" spans="1:5" ht="12.75">
      <c r="A26" s="18"/>
      <c r="B26" s="12"/>
      <c r="C26" s="26"/>
      <c r="D26" s="27"/>
      <c r="E26" s="27"/>
    </row>
    <row r="27" spans="1:5" ht="12.75">
      <c r="A27" s="18"/>
      <c r="B27" s="12"/>
      <c r="C27" s="23"/>
      <c r="D27" s="21"/>
      <c r="E27" s="21"/>
    </row>
    <row r="28" spans="1:5" ht="12.75">
      <c r="A28" s="18"/>
      <c r="B28" s="15" t="s">
        <v>1</v>
      </c>
      <c r="C28" s="24">
        <f>SUM(C4:C25)</f>
        <v>0</v>
      </c>
      <c r="D28" s="24">
        <f>SUM(D4:D25)</f>
        <v>0</v>
      </c>
      <c r="E28" s="24">
        <f>SUM(E4:E25)</f>
        <v>0</v>
      </c>
    </row>
    <row r="29" spans="1:5" ht="12.75">
      <c r="A29" s="18"/>
      <c r="B29" s="12"/>
      <c r="C29" s="6"/>
      <c r="D29" s="7"/>
      <c r="E29" s="7"/>
    </row>
    <row r="30" spans="1:5" ht="12.75">
      <c r="A30" s="18"/>
      <c r="B30" s="13" t="s">
        <v>6</v>
      </c>
      <c r="C30" s="9"/>
      <c r="D30" s="8"/>
      <c r="E30" s="8"/>
    </row>
    <row r="31" ht="15">
      <c r="D31" s="4"/>
    </row>
  </sheetData>
  <sheetProtection/>
  <printOptions/>
  <pageMargins left="0.4330708661417323" right="0.4724409448818898" top="0.984251968503937" bottom="0.984251968503937" header="0.6299212598425197" footer="0.5118110236220472"/>
  <pageSetup horizontalDpi="600" verticalDpi="600" orientation="landscape" paperSize="9" r:id="rId1"/>
  <headerFooter alignWithMargins="0"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Finanční ředitelství v Ostravě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Radim Křen</dc:creator>
  <cp:keywords/>
  <dc:description/>
  <cp:lastModifiedBy>Karel Martin Ing. (GFŘ)</cp:lastModifiedBy>
  <cp:lastPrinted>2014-02-25T15:02:57Z</cp:lastPrinted>
  <dcterms:created xsi:type="dcterms:W3CDTF">2008-01-17T04:54:55Z</dcterms:created>
  <dcterms:modified xsi:type="dcterms:W3CDTF">2017-06-30T07:39:52Z</dcterms:modified>
  <cp:category/>
  <cp:version/>
  <cp:contentType/>
  <cp:contentStatus/>
</cp:coreProperties>
</file>