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08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6" i="1" l="1"/>
  <c r="G42" i="1" l="1"/>
  <c r="G41" i="1"/>
  <c r="G40" i="1"/>
  <c r="G39" i="1"/>
  <c r="G38" i="1"/>
  <c r="G37" i="1"/>
  <c r="G36" i="1"/>
  <c r="G35" i="1"/>
  <c r="G34" i="1"/>
  <c r="G33" i="1"/>
  <c r="G28" i="1" l="1"/>
  <c r="G27" i="1"/>
  <c r="G26" i="1"/>
  <c r="G25" i="1"/>
  <c r="G24" i="1"/>
  <c r="G23" i="1"/>
  <c r="G22" i="1" l="1"/>
  <c r="G21" i="1"/>
  <c r="G20" i="1"/>
  <c r="G19" i="1"/>
  <c r="G18" i="1"/>
  <c r="G17" i="1"/>
  <c r="G16" i="1"/>
  <c r="G15" i="1"/>
  <c r="G14" i="1" l="1"/>
  <c r="G13" i="1"/>
  <c r="G12" i="1"/>
  <c r="G11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<sst xmlns="http://schemas.openxmlformats.org/spreadsheetml/2006/main" count="153" uniqueCount="99">
  <si>
    <t>Kontakt</t>
  </si>
  <si>
    <t>Adresa</t>
  </si>
  <si>
    <t>Značka, typ</t>
  </si>
  <si>
    <t>Předpokládaná cena (bez DPH)</t>
  </si>
  <si>
    <t>Počet ks</t>
  </si>
  <si>
    <t>Předpokládaná cena celkem (bez DPH)</t>
  </si>
  <si>
    <t>Spotřební materiál</t>
  </si>
  <si>
    <t>Martin Pilát             950 101 313</t>
  </si>
  <si>
    <t>Benešov u Prahy, Dukelská 2080</t>
  </si>
  <si>
    <t>toner,orig</t>
  </si>
  <si>
    <t>Brother, dcp-8110dn</t>
  </si>
  <si>
    <t>válec,orig</t>
  </si>
  <si>
    <t>Aleš Mašek</t>
  </si>
  <si>
    <t>Jaselská 292, Mladá Boleslav</t>
  </si>
  <si>
    <t>Ricoh Aficio 2016</t>
  </si>
  <si>
    <t>OKI B411d</t>
  </si>
  <si>
    <t>OKI MB 441</t>
  </si>
  <si>
    <t>Kaizner Petr 606 794 873</t>
  </si>
  <si>
    <t>Benešova 70, 28401 Kutná Hora</t>
  </si>
  <si>
    <t>OKI MB471</t>
  </si>
  <si>
    <t>OKI originální Toner (7.000 str)</t>
  </si>
  <si>
    <t>OKI MB441</t>
  </si>
  <si>
    <t>OKI originální Toner (2.500 str)</t>
  </si>
  <si>
    <t>OKI B410</t>
  </si>
  <si>
    <t>OKI originální Toner (3.500 str)</t>
  </si>
  <si>
    <t>OKI B411</t>
  </si>
  <si>
    <t>OKI Originální Toner (3.000 str)</t>
  </si>
  <si>
    <t>Zbyněk Dytrych, 950 140 312</t>
  </si>
  <si>
    <t>Dělnická 402/4, 288 02 Nymburk</t>
  </si>
  <si>
    <t>Xerox Phaser 6010</t>
  </si>
  <si>
    <t>OKI C9850 MFP</t>
  </si>
  <si>
    <t>odpadní nádobka</t>
  </si>
  <si>
    <t>Sharp AR-5320E</t>
  </si>
  <si>
    <t>AR-016t toner</t>
  </si>
  <si>
    <t>OKI B431</t>
  </si>
  <si>
    <t xml:space="preserve">Pauzerová Jana, Jana.Pauzerova@kl.mpsv.cz,950127312 </t>
  </si>
  <si>
    <t>Dukelských hrdinů 1372, Kladno</t>
  </si>
  <si>
    <t>Dell 1710</t>
  </si>
  <si>
    <t>originál toner</t>
  </si>
  <si>
    <t>Dell 1720</t>
  </si>
  <si>
    <t>originál válec</t>
  </si>
  <si>
    <t>Brother DCP 7030</t>
  </si>
  <si>
    <t>TN 2110</t>
  </si>
  <si>
    <t>Ing. Blanka Vokounová, 950 129 312</t>
  </si>
  <si>
    <t>Kutnohorská 39, 280 02 Kolín IV.</t>
  </si>
  <si>
    <t>OKI B 410</t>
  </si>
  <si>
    <t>válec (43979002) orig.</t>
  </si>
  <si>
    <t>OKI B 411</t>
  </si>
  <si>
    <t>válec (44574302) orig.</t>
  </si>
  <si>
    <t>toner (43979102) orig.</t>
  </si>
  <si>
    <t>Lexmark XM 1140</t>
  </si>
  <si>
    <t>toner 10.tis (24B6213) orig.</t>
  </si>
  <si>
    <t>Jan Cepek, Tomáš Mach 725 705 835</t>
  </si>
  <si>
    <t>KoP Praha-západ, Dobrovského 1278/25, Praha 7 - Holešovice,    170 00</t>
  </si>
  <si>
    <t>Dell 5110cn</t>
  </si>
  <si>
    <t>drum and transfer roller  (UF100)</t>
  </si>
  <si>
    <t>OKI C9850</t>
  </si>
  <si>
    <t>OKI MC560</t>
  </si>
  <si>
    <t>Xerox M20i</t>
  </si>
  <si>
    <t>Novotný Pavel 950 135 312</t>
  </si>
  <si>
    <t>Nová 2571/1, 276 01 Mělník 1</t>
  </si>
  <si>
    <t>OKI B410dn</t>
  </si>
  <si>
    <t>Dell1710</t>
  </si>
  <si>
    <t>DELL 1710</t>
  </si>
  <si>
    <t>toner černý,orig</t>
  </si>
  <si>
    <t>dell 5110cn</t>
  </si>
  <si>
    <t>toner, Originál</t>
  </si>
  <si>
    <t>toner (7000), Originál</t>
  </si>
  <si>
    <t>toner black,Originál</t>
  </si>
  <si>
    <t>toner cyan,Originál</t>
  </si>
  <si>
    <t>toner magenta,Originál</t>
  </si>
  <si>
    <t>toner yellow,Originál</t>
  </si>
  <si>
    <t>toner 12 tis,Originál</t>
  </si>
  <si>
    <t>toner 7 T,Originál</t>
  </si>
  <si>
    <t>OKI MB470</t>
  </si>
  <si>
    <t>Xerox  7228</t>
  </si>
  <si>
    <t>toner (43979102), orig.</t>
  </si>
  <si>
    <t>toner (44574702), orig.</t>
  </si>
  <si>
    <t>toner (44917602, orig.)</t>
  </si>
  <si>
    <t>toner černý (42918916), orig.</t>
  </si>
  <si>
    <t>toner (44992402), orig.</t>
  </si>
  <si>
    <t>toner (44574802), orig.</t>
  </si>
  <si>
    <t>toner (106R01048), orig.</t>
  </si>
  <si>
    <t>válec (113R00671), orig.</t>
  </si>
  <si>
    <t>toner modrý (43865723), orig.</t>
  </si>
  <si>
    <t>toner,originál černá (K)</t>
  </si>
  <si>
    <t>válec, originál(K)</t>
  </si>
  <si>
    <t>toner, originál černá (K)</t>
  </si>
  <si>
    <t>válec, originál</t>
  </si>
  <si>
    <t xml:space="preserve">válec, originál </t>
  </si>
  <si>
    <t>toner, originál</t>
  </si>
  <si>
    <t>Toner, originál</t>
  </si>
  <si>
    <t>Kosánová Marcela, 950 156 313</t>
  </si>
  <si>
    <t>nám. T.G. Masaryka 145, 261 01 Příbram 1</t>
  </si>
  <si>
    <t>HP LJ 1320</t>
  </si>
  <si>
    <t>OKI B411, B431, MB471</t>
  </si>
  <si>
    <t>HP LJ 1200</t>
  </si>
  <si>
    <t>OKI MB 471</t>
  </si>
  <si>
    <t xml:space="preserve">OKI B411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</si>
</sst>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11111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/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Border="1" applyAlignment="1"/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/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4" fillId="0" borderId="1" xfId="0" applyFont="1" applyBorder="1" applyAlignment="1"/>
    <xf numFmtId="0" fontId="0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tabSelected="1" zoomScale="90" zoomScaleNormal="90" workbookViewId="0">
      <selection activeCell="B53" sqref="B53:B65"/>
    </sheetView>
  </sheetViews>
  <sheetFormatPr defaultRowHeight="15" x14ac:dyDescent="0.25"/>
  <cols>
    <col min="1" max="1" width="18.7109375" customWidth="1"/>
    <col min="2" max="2" width="23.7109375" customWidth="1"/>
    <col min="3" max="3" width="19.140625" customWidth="1"/>
    <col min="4" max="4" width="22.5703125" customWidth="1"/>
    <col min="5" max="5" width="14.85546875" customWidth="1"/>
    <col min="7" max="7" width="17" customWidth="1"/>
  </cols>
  <sheetData>
    <row r="1" spans="1:7" ht="65.25" customHeight="1" thickBot="1" x14ac:dyDescent="0.3">
      <c r="A1" s="3" t="s">
        <v>0</v>
      </c>
      <c r="B1" s="3" t="s">
        <v>1</v>
      </c>
      <c r="C1" s="3" t="s">
        <v>2</v>
      </c>
      <c r="D1" s="3" t="s">
        <v>6</v>
      </c>
      <c r="E1" s="3" t="s">
        <v>3</v>
      </c>
      <c r="F1" s="3" t="s">
        <v>4</v>
      </c>
      <c r="G1" s="3" t="s">
        <v>5</v>
      </c>
    </row>
    <row r="2" spans="1:7" ht="30.75" customHeight="1" thickBot="1" x14ac:dyDescent="0.3">
      <c r="A2" s="28" t="s">
        <v>7</v>
      </c>
      <c r="B2" s="29" t="s">
        <v>8</v>
      </c>
      <c r="C2" s="7" t="s">
        <v>19</v>
      </c>
      <c r="D2" s="7" t="s">
        <v>9</v>
      </c>
      <c r="E2" s="16">
        <v>2300</v>
      </c>
      <c r="F2" s="2">
        <v>5</v>
      </c>
      <c r="G2" s="20">
        <f>E2*F2</f>
        <v>11500</v>
      </c>
    </row>
    <row r="3" spans="1:7" ht="15.75" thickBot="1" x14ac:dyDescent="0.3">
      <c r="A3" s="28"/>
      <c r="B3" s="29"/>
      <c r="C3" s="7" t="s">
        <v>63</v>
      </c>
      <c r="D3" s="7" t="s">
        <v>9</v>
      </c>
      <c r="E3" s="16">
        <v>2700</v>
      </c>
      <c r="F3" s="2">
        <v>2</v>
      </c>
      <c r="G3" s="20">
        <f t="shared" ref="G3:G6" si="0">E3*F3</f>
        <v>5400</v>
      </c>
    </row>
    <row r="4" spans="1:7" ht="15.75" thickBot="1" x14ac:dyDescent="0.3">
      <c r="A4" s="28"/>
      <c r="B4" s="29"/>
      <c r="C4" s="7" t="s">
        <v>10</v>
      </c>
      <c r="D4" s="8" t="s">
        <v>11</v>
      </c>
      <c r="E4" s="17">
        <v>1600</v>
      </c>
      <c r="F4" s="1">
        <v>1</v>
      </c>
      <c r="G4" s="20">
        <f t="shared" si="0"/>
        <v>1600</v>
      </c>
    </row>
    <row r="5" spans="1:7" ht="15.75" thickBot="1" x14ac:dyDescent="0.3">
      <c r="A5" s="28"/>
      <c r="B5" s="29"/>
      <c r="C5" s="8" t="s">
        <v>23</v>
      </c>
      <c r="D5" s="12" t="s">
        <v>9</v>
      </c>
      <c r="E5" s="17">
        <v>1400</v>
      </c>
      <c r="F5" s="1">
        <v>6</v>
      </c>
      <c r="G5" s="20">
        <f t="shared" si="0"/>
        <v>8400</v>
      </c>
    </row>
    <row r="6" spans="1:7" ht="15.75" thickBot="1" x14ac:dyDescent="0.3">
      <c r="A6" s="28"/>
      <c r="B6" s="29"/>
      <c r="C6" s="7" t="s">
        <v>65</v>
      </c>
      <c r="D6" s="7" t="s">
        <v>64</v>
      </c>
      <c r="E6" s="16">
        <v>3200</v>
      </c>
      <c r="F6" s="2">
        <v>1</v>
      </c>
      <c r="G6" s="20">
        <f t="shared" si="0"/>
        <v>3200</v>
      </c>
    </row>
    <row r="7" spans="1:7" ht="15.75" thickBot="1" x14ac:dyDescent="0.3">
      <c r="A7" s="30" t="s">
        <v>12</v>
      </c>
      <c r="B7" s="30" t="s">
        <v>13</v>
      </c>
      <c r="C7" s="9" t="s">
        <v>14</v>
      </c>
      <c r="D7" s="9" t="s">
        <v>66</v>
      </c>
      <c r="E7" s="18">
        <v>500</v>
      </c>
      <c r="F7" s="5">
        <v>1</v>
      </c>
      <c r="G7" s="18">
        <v>500</v>
      </c>
    </row>
    <row r="8" spans="1:7" ht="15.75" thickBot="1" x14ac:dyDescent="0.3">
      <c r="A8" s="30"/>
      <c r="B8" s="30"/>
      <c r="C8" s="7" t="s">
        <v>19</v>
      </c>
      <c r="D8" s="7" t="s">
        <v>67</v>
      </c>
      <c r="E8" s="16">
        <v>2300</v>
      </c>
      <c r="F8" s="2">
        <v>6</v>
      </c>
      <c r="G8" s="16">
        <v>13800</v>
      </c>
    </row>
    <row r="9" spans="1:7" ht="15.75" thickBot="1" x14ac:dyDescent="0.3">
      <c r="A9" s="30"/>
      <c r="B9" s="30"/>
      <c r="C9" s="7" t="s">
        <v>15</v>
      </c>
      <c r="D9" s="7" t="s">
        <v>66</v>
      </c>
      <c r="E9" s="16">
        <v>1500</v>
      </c>
      <c r="F9" s="2">
        <v>8</v>
      </c>
      <c r="G9" s="16">
        <v>12000</v>
      </c>
    </row>
    <row r="10" spans="1:7" ht="15.75" thickBot="1" x14ac:dyDescent="0.3">
      <c r="A10" s="30"/>
      <c r="B10" s="30"/>
      <c r="C10" s="7" t="s">
        <v>16</v>
      </c>
      <c r="D10" s="7" t="s">
        <v>66</v>
      </c>
      <c r="E10" s="16">
        <v>1200</v>
      </c>
      <c r="F10" s="2">
        <v>2</v>
      </c>
      <c r="G10" s="16">
        <v>2400</v>
      </c>
    </row>
    <row r="11" spans="1:7" ht="30.75" thickBot="1" x14ac:dyDescent="0.3">
      <c r="A11" s="26" t="s">
        <v>17</v>
      </c>
      <c r="B11" s="27" t="s">
        <v>18</v>
      </c>
      <c r="C11" s="10" t="s">
        <v>19</v>
      </c>
      <c r="D11" s="10" t="s">
        <v>20</v>
      </c>
      <c r="E11" s="19">
        <v>2300</v>
      </c>
      <c r="F11" s="6">
        <v>4</v>
      </c>
      <c r="G11" s="31">
        <f t="shared" ref="G11:G14" si="1">F11*E11</f>
        <v>9200</v>
      </c>
    </row>
    <row r="12" spans="1:7" ht="30.75" thickBot="1" x14ac:dyDescent="0.3">
      <c r="A12" s="30"/>
      <c r="B12" s="30"/>
      <c r="C12" s="10" t="s">
        <v>21</v>
      </c>
      <c r="D12" s="10" t="s">
        <v>22</v>
      </c>
      <c r="E12" s="19">
        <v>1200</v>
      </c>
      <c r="F12" s="6">
        <v>4</v>
      </c>
      <c r="G12" s="31">
        <f t="shared" si="1"/>
        <v>4800</v>
      </c>
    </row>
    <row r="13" spans="1:7" ht="30.75" thickBot="1" x14ac:dyDescent="0.3">
      <c r="A13" s="30"/>
      <c r="B13" s="30"/>
      <c r="C13" s="11" t="s">
        <v>23</v>
      </c>
      <c r="D13" s="32" t="s">
        <v>24</v>
      </c>
      <c r="E13" s="17">
        <v>1400</v>
      </c>
      <c r="F13" s="1">
        <v>5</v>
      </c>
      <c r="G13" s="31">
        <f t="shared" si="1"/>
        <v>7000</v>
      </c>
    </row>
    <row r="14" spans="1:7" ht="30.75" thickBot="1" x14ac:dyDescent="0.3">
      <c r="A14" s="30"/>
      <c r="B14" s="30"/>
      <c r="C14" s="8" t="s">
        <v>25</v>
      </c>
      <c r="D14" s="10" t="s">
        <v>26</v>
      </c>
      <c r="E14" s="17">
        <v>1500</v>
      </c>
      <c r="F14" s="1">
        <v>4</v>
      </c>
      <c r="G14" s="31">
        <f t="shared" si="1"/>
        <v>6000</v>
      </c>
    </row>
    <row r="15" spans="1:7" ht="30.75" customHeight="1" thickBot="1" x14ac:dyDescent="0.3">
      <c r="A15" s="28" t="s">
        <v>27</v>
      </c>
      <c r="B15" s="29" t="s">
        <v>28</v>
      </c>
      <c r="C15" s="10" t="s">
        <v>29</v>
      </c>
      <c r="D15" s="12" t="s">
        <v>68</v>
      </c>
      <c r="E15" s="17">
        <v>1100</v>
      </c>
      <c r="F15" s="1">
        <v>7</v>
      </c>
      <c r="G15" s="17">
        <f t="shared" ref="G15:G22" si="2">SUM(E15*F15)</f>
        <v>7700</v>
      </c>
    </row>
    <row r="16" spans="1:7" ht="15.75" thickBot="1" x14ac:dyDescent="0.3">
      <c r="A16" s="28"/>
      <c r="B16" s="29"/>
      <c r="C16" s="10" t="s">
        <v>29</v>
      </c>
      <c r="D16" s="12" t="s">
        <v>69</v>
      </c>
      <c r="E16" s="17">
        <v>800</v>
      </c>
      <c r="F16" s="1">
        <v>3</v>
      </c>
      <c r="G16" s="17">
        <f t="shared" si="2"/>
        <v>2400</v>
      </c>
    </row>
    <row r="17" spans="1:7" ht="15.75" thickBot="1" x14ac:dyDescent="0.3">
      <c r="A17" s="28"/>
      <c r="B17" s="29"/>
      <c r="C17" s="10" t="s">
        <v>29</v>
      </c>
      <c r="D17" s="12" t="s">
        <v>70</v>
      </c>
      <c r="E17" s="17">
        <v>800</v>
      </c>
      <c r="F17" s="1">
        <v>5</v>
      </c>
      <c r="G17" s="17">
        <f t="shared" si="2"/>
        <v>4000</v>
      </c>
    </row>
    <row r="18" spans="1:7" ht="15.75" thickBot="1" x14ac:dyDescent="0.3">
      <c r="A18" s="28"/>
      <c r="B18" s="29"/>
      <c r="C18" s="10" t="s">
        <v>29</v>
      </c>
      <c r="D18" s="12" t="s">
        <v>71</v>
      </c>
      <c r="E18" s="17">
        <v>800</v>
      </c>
      <c r="F18" s="1">
        <v>4</v>
      </c>
      <c r="G18" s="17">
        <f t="shared" si="2"/>
        <v>3200</v>
      </c>
    </row>
    <row r="19" spans="1:7" ht="15.75" thickBot="1" x14ac:dyDescent="0.3">
      <c r="A19" s="28"/>
      <c r="B19" s="29"/>
      <c r="C19" s="12" t="s">
        <v>30</v>
      </c>
      <c r="D19" s="12" t="s">
        <v>31</v>
      </c>
      <c r="E19" s="19">
        <v>250</v>
      </c>
      <c r="F19" s="1">
        <v>1</v>
      </c>
      <c r="G19" s="17">
        <f t="shared" si="2"/>
        <v>250</v>
      </c>
    </row>
    <row r="20" spans="1:7" ht="15.75" thickBot="1" x14ac:dyDescent="0.3">
      <c r="A20" s="28"/>
      <c r="B20" s="29"/>
      <c r="C20" s="8" t="s">
        <v>32</v>
      </c>
      <c r="D20" s="8" t="s">
        <v>33</v>
      </c>
      <c r="E20" s="17">
        <v>1200</v>
      </c>
      <c r="F20" s="1">
        <v>1</v>
      </c>
      <c r="G20" s="17">
        <f t="shared" si="2"/>
        <v>1200</v>
      </c>
    </row>
    <row r="21" spans="1:7" ht="15.75" thickBot="1" x14ac:dyDescent="0.3">
      <c r="A21" s="28"/>
      <c r="B21" s="29"/>
      <c r="C21" s="33" t="s">
        <v>34</v>
      </c>
      <c r="D21" s="15" t="s">
        <v>72</v>
      </c>
      <c r="E21" s="20">
        <v>3100</v>
      </c>
      <c r="F21" s="1">
        <v>2</v>
      </c>
      <c r="G21" s="17">
        <f t="shared" si="2"/>
        <v>6200</v>
      </c>
    </row>
    <row r="22" spans="1:7" ht="15.75" thickBot="1" x14ac:dyDescent="0.3">
      <c r="A22" s="28"/>
      <c r="B22" s="29"/>
      <c r="C22" s="34" t="s">
        <v>19</v>
      </c>
      <c r="D22" s="13" t="s">
        <v>73</v>
      </c>
      <c r="E22" s="20">
        <v>2300</v>
      </c>
      <c r="F22" s="1">
        <v>2</v>
      </c>
      <c r="G22" s="17">
        <f t="shared" si="2"/>
        <v>4600</v>
      </c>
    </row>
    <row r="23" spans="1:7" ht="15.75" thickBot="1" x14ac:dyDescent="0.3">
      <c r="A23" s="28" t="s">
        <v>35</v>
      </c>
      <c r="B23" s="29" t="s">
        <v>36</v>
      </c>
      <c r="C23" s="12" t="s">
        <v>37</v>
      </c>
      <c r="D23" s="12" t="s">
        <v>38</v>
      </c>
      <c r="E23" s="17">
        <v>2700</v>
      </c>
      <c r="F23" s="1">
        <v>6</v>
      </c>
      <c r="G23" s="17">
        <f>SUM(E23*F23)</f>
        <v>16200</v>
      </c>
    </row>
    <row r="24" spans="1:7" ht="15.75" thickBot="1" x14ac:dyDescent="0.3">
      <c r="A24" s="30"/>
      <c r="B24" s="30"/>
      <c r="C24" s="12" t="s">
        <v>39</v>
      </c>
      <c r="D24" s="12" t="s">
        <v>38</v>
      </c>
      <c r="E24" s="17">
        <v>2700</v>
      </c>
      <c r="F24" s="1">
        <v>1</v>
      </c>
      <c r="G24" s="17">
        <f t="shared" ref="G24:G28" si="3">SUM(E24*F24)</f>
        <v>2700</v>
      </c>
    </row>
    <row r="25" spans="1:7" ht="15.75" thickBot="1" x14ac:dyDescent="0.3">
      <c r="A25" s="30"/>
      <c r="B25" s="30"/>
      <c r="C25" s="13" t="s">
        <v>23</v>
      </c>
      <c r="D25" s="13" t="s">
        <v>38</v>
      </c>
      <c r="E25" s="17">
        <v>1400</v>
      </c>
      <c r="F25" s="1">
        <v>2</v>
      </c>
      <c r="G25" s="17">
        <f t="shared" si="3"/>
        <v>2800</v>
      </c>
    </row>
    <row r="26" spans="1:7" ht="15.75" thickBot="1" x14ac:dyDescent="0.3">
      <c r="A26" s="30"/>
      <c r="B26" s="30"/>
      <c r="C26" s="13" t="s">
        <v>19</v>
      </c>
      <c r="D26" s="13" t="s">
        <v>38</v>
      </c>
      <c r="E26" s="17">
        <v>2300</v>
      </c>
      <c r="F26" s="1">
        <v>1</v>
      </c>
      <c r="G26" s="17">
        <f>SUM(E26*F26)</f>
        <v>2300</v>
      </c>
    </row>
    <row r="27" spans="1:7" ht="15.75" thickBot="1" x14ac:dyDescent="0.3">
      <c r="A27" s="30"/>
      <c r="B27" s="30"/>
      <c r="C27" s="13" t="s">
        <v>74</v>
      </c>
      <c r="D27" s="13" t="s">
        <v>40</v>
      </c>
      <c r="E27" s="17">
        <v>3000</v>
      </c>
      <c r="F27" s="1">
        <v>2</v>
      </c>
      <c r="G27" s="17">
        <f t="shared" si="3"/>
        <v>6000</v>
      </c>
    </row>
    <row r="28" spans="1:7" ht="15.75" thickBot="1" x14ac:dyDescent="0.3">
      <c r="A28" s="30"/>
      <c r="B28" s="30"/>
      <c r="C28" s="13" t="s">
        <v>41</v>
      </c>
      <c r="D28" s="13" t="s">
        <v>42</v>
      </c>
      <c r="E28" s="17">
        <v>1000</v>
      </c>
      <c r="F28" s="1">
        <v>1</v>
      </c>
      <c r="G28" s="17">
        <f t="shared" si="3"/>
        <v>1000</v>
      </c>
    </row>
    <row r="29" spans="1:7" ht="15.75" thickBot="1" x14ac:dyDescent="0.3">
      <c r="A29" s="28" t="s">
        <v>43</v>
      </c>
      <c r="B29" s="29" t="s">
        <v>44</v>
      </c>
      <c r="C29" s="12" t="s">
        <v>45</v>
      </c>
      <c r="D29" s="10" t="s">
        <v>46</v>
      </c>
      <c r="E29" s="16">
        <v>3000</v>
      </c>
      <c r="F29" s="2">
        <v>4</v>
      </c>
      <c r="G29" s="20">
        <v>12000</v>
      </c>
    </row>
    <row r="30" spans="1:7" ht="15.75" thickBot="1" x14ac:dyDescent="0.3">
      <c r="A30" s="30"/>
      <c r="B30" s="30"/>
      <c r="C30" s="12" t="s">
        <v>47</v>
      </c>
      <c r="D30" s="10" t="s">
        <v>48</v>
      </c>
      <c r="E30" s="16">
        <v>2100</v>
      </c>
      <c r="F30" s="2">
        <v>4</v>
      </c>
      <c r="G30" s="20">
        <v>8400</v>
      </c>
    </row>
    <row r="31" spans="1:7" ht="15.75" thickBot="1" x14ac:dyDescent="0.3">
      <c r="A31" s="30"/>
      <c r="B31" s="30"/>
      <c r="C31" s="12" t="s">
        <v>45</v>
      </c>
      <c r="D31" s="35" t="s">
        <v>49</v>
      </c>
      <c r="E31" s="16">
        <v>1400</v>
      </c>
      <c r="F31" s="1">
        <v>5</v>
      </c>
      <c r="G31" s="20">
        <v>7000</v>
      </c>
    </row>
    <row r="32" spans="1:7" ht="30.75" thickBot="1" x14ac:dyDescent="0.3">
      <c r="A32" s="30"/>
      <c r="B32" s="30"/>
      <c r="C32" s="36" t="s">
        <v>50</v>
      </c>
      <c r="D32" s="15" t="s">
        <v>51</v>
      </c>
      <c r="E32" s="16">
        <v>2700</v>
      </c>
      <c r="F32" s="1">
        <v>1</v>
      </c>
      <c r="G32" s="17">
        <v>2700</v>
      </c>
    </row>
    <row r="33" spans="1:7" ht="30.75" thickBot="1" x14ac:dyDescent="0.3">
      <c r="A33" s="28" t="s">
        <v>52</v>
      </c>
      <c r="B33" s="29" t="s">
        <v>53</v>
      </c>
      <c r="C33" s="37" t="s">
        <v>54</v>
      </c>
      <c r="D33" s="38" t="s">
        <v>55</v>
      </c>
      <c r="E33" s="39">
        <v>6500</v>
      </c>
      <c r="F33" s="1">
        <v>1</v>
      </c>
      <c r="G33" s="20">
        <f t="shared" ref="G33:G42" si="4">+F33*E33</f>
        <v>6500</v>
      </c>
    </row>
    <row r="34" spans="1:7" ht="15.75" thickBot="1" x14ac:dyDescent="0.3">
      <c r="A34" s="30"/>
      <c r="B34" s="30"/>
      <c r="C34" s="12" t="s">
        <v>23</v>
      </c>
      <c r="D34" s="35" t="s">
        <v>76</v>
      </c>
      <c r="E34" s="17">
        <v>1400</v>
      </c>
      <c r="F34" s="1">
        <v>6</v>
      </c>
      <c r="G34" s="20">
        <f t="shared" si="4"/>
        <v>8400</v>
      </c>
    </row>
    <row r="35" spans="1:7" ht="15.75" thickBot="1" x14ac:dyDescent="0.3">
      <c r="A35" s="30"/>
      <c r="B35" s="30"/>
      <c r="C35" s="12" t="s">
        <v>25</v>
      </c>
      <c r="D35" s="12" t="s">
        <v>77</v>
      </c>
      <c r="E35" s="17">
        <v>1500</v>
      </c>
      <c r="F35" s="1">
        <v>3</v>
      </c>
      <c r="G35" s="20">
        <f t="shared" si="4"/>
        <v>4500</v>
      </c>
    </row>
    <row r="36" spans="1:7" ht="15.75" thickBot="1" x14ac:dyDescent="0.3">
      <c r="A36" s="30"/>
      <c r="B36" s="30"/>
      <c r="C36" s="37" t="s">
        <v>34</v>
      </c>
      <c r="D36" s="37" t="s">
        <v>78</v>
      </c>
      <c r="E36" s="39">
        <v>3100</v>
      </c>
      <c r="F36" s="1">
        <v>2</v>
      </c>
      <c r="G36" s="20">
        <f t="shared" si="4"/>
        <v>6200</v>
      </c>
    </row>
    <row r="37" spans="1:7" ht="30.75" thickBot="1" x14ac:dyDescent="0.3">
      <c r="A37" s="30"/>
      <c r="B37" s="30"/>
      <c r="C37" s="12" t="s">
        <v>56</v>
      </c>
      <c r="D37" s="35" t="s">
        <v>79</v>
      </c>
      <c r="E37" s="40">
        <v>3100</v>
      </c>
      <c r="F37" s="1">
        <v>1</v>
      </c>
      <c r="G37" s="20">
        <f t="shared" si="4"/>
        <v>3100</v>
      </c>
    </row>
    <row r="38" spans="1:7" ht="15.75" thickBot="1" x14ac:dyDescent="0.3">
      <c r="A38" s="30"/>
      <c r="B38" s="30"/>
      <c r="C38" s="37" t="s">
        <v>21</v>
      </c>
      <c r="D38" s="38" t="s">
        <v>80</v>
      </c>
      <c r="E38" s="39">
        <v>1200</v>
      </c>
      <c r="F38" s="1">
        <v>6</v>
      </c>
      <c r="G38" s="20">
        <f t="shared" si="4"/>
        <v>7200</v>
      </c>
    </row>
    <row r="39" spans="1:7" ht="15.75" thickBot="1" x14ac:dyDescent="0.3">
      <c r="A39" s="30"/>
      <c r="B39" s="30"/>
      <c r="C39" s="10" t="s">
        <v>19</v>
      </c>
      <c r="D39" s="37" t="s">
        <v>81</v>
      </c>
      <c r="E39" s="39">
        <v>2300</v>
      </c>
      <c r="F39" s="1">
        <v>3</v>
      </c>
      <c r="G39" s="20">
        <f t="shared" si="4"/>
        <v>6900</v>
      </c>
    </row>
    <row r="40" spans="1:7" ht="30.75" thickBot="1" x14ac:dyDescent="0.3">
      <c r="A40" s="30"/>
      <c r="B40" s="30"/>
      <c r="C40" s="12" t="s">
        <v>57</v>
      </c>
      <c r="D40" s="35" t="s">
        <v>84</v>
      </c>
      <c r="E40" s="17">
        <v>4000</v>
      </c>
      <c r="F40" s="1">
        <v>1</v>
      </c>
      <c r="G40" s="20">
        <f t="shared" si="4"/>
        <v>4000</v>
      </c>
    </row>
    <row r="41" spans="1:7" ht="15.75" thickBot="1" x14ac:dyDescent="0.3">
      <c r="A41" s="30"/>
      <c r="B41" s="30"/>
      <c r="C41" s="10" t="s">
        <v>58</v>
      </c>
      <c r="D41" s="37" t="s">
        <v>82</v>
      </c>
      <c r="E41" s="17">
        <v>1000</v>
      </c>
      <c r="F41" s="1">
        <v>2</v>
      </c>
      <c r="G41" s="20">
        <f t="shared" si="4"/>
        <v>2000</v>
      </c>
    </row>
    <row r="42" spans="1:7" ht="15.75" thickBot="1" x14ac:dyDescent="0.3">
      <c r="A42" s="30"/>
      <c r="B42" s="30"/>
      <c r="C42" s="10" t="s">
        <v>58</v>
      </c>
      <c r="D42" s="37" t="s">
        <v>83</v>
      </c>
      <c r="E42" s="40">
        <v>1200</v>
      </c>
      <c r="F42" s="1">
        <v>2</v>
      </c>
      <c r="G42" s="20">
        <f t="shared" si="4"/>
        <v>2400</v>
      </c>
    </row>
    <row r="43" spans="1:7" ht="15.75" thickBot="1" x14ac:dyDescent="0.3">
      <c r="A43" s="28" t="s">
        <v>59</v>
      </c>
      <c r="B43" s="29" t="s">
        <v>60</v>
      </c>
      <c r="C43" s="7" t="s">
        <v>75</v>
      </c>
      <c r="D43" s="7" t="s">
        <v>85</v>
      </c>
      <c r="E43" s="16">
        <v>1800</v>
      </c>
      <c r="F43" s="2">
        <v>1</v>
      </c>
      <c r="G43" s="20">
        <v>1800</v>
      </c>
    </row>
    <row r="44" spans="1:7" ht="15.75" thickBot="1" x14ac:dyDescent="0.3">
      <c r="A44" s="30"/>
      <c r="B44" s="30"/>
      <c r="C44" s="7" t="s">
        <v>75</v>
      </c>
      <c r="D44" s="7" t="s">
        <v>86</v>
      </c>
      <c r="E44" s="16">
        <v>1700</v>
      </c>
      <c r="F44" s="2">
        <v>2</v>
      </c>
      <c r="G44" s="20">
        <v>3400</v>
      </c>
    </row>
    <row r="45" spans="1:7" ht="15.75" thickBot="1" x14ac:dyDescent="0.3">
      <c r="A45" s="30"/>
      <c r="B45" s="30"/>
      <c r="C45" s="7" t="s">
        <v>58</v>
      </c>
      <c r="D45" s="7" t="s">
        <v>87</v>
      </c>
      <c r="E45" s="16">
        <v>1000</v>
      </c>
      <c r="F45" s="2">
        <v>1</v>
      </c>
      <c r="G45" s="20">
        <v>1000</v>
      </c>
    </row>
    <row r="46" spans="1:7" ht="15.75" thickBot="1" x14ac:dyDescent="0.3">
      <c r="A46" s="30"/>
      <c r="B46" s="30"/>
      <c r="C46" s="7" t="s">
        <v>58</v>
      </c>
      <c r="D46" s="7" t="s">
        <v>88</v>
      </c>
      <c r="E46" s="16">
        <v>1200</v>
      </c>
      <c r="F46" s="2">
        <v>1</v>
      </c>
      <c r="G46" s="20">
        <v>1200</v>
      </c>
    </row>
    <row r="47" spans="1:7" ht="15.75" thickBot="1" x14ac:dyDescent="0.3">
      <c r="A47" s="30"/>
      <c r="B47" s="30"/>
      <c r="C47" s="7" t="s">
        <v>34</v>
      </c>
      <c r="D47" s="9" t="s">
        <v>89</v>
      </c>
      <c r="E47" s="16">
        <v>2100</v>
      </c>
      <c r="F47" s="2">
        <v>2</v>
      </c>
      <c r="G47" s="20">
        <v>4200</v>
      </c>
    </row>
    <row r="48" spans="1:7" ht="15.75" thickBot="1" x14ac:dyDescent="0.3">
      <c r="A48" s="30"/>
      <c r="B48" s="30"/>
      <c r="C48" s="7" t="s">
        <v>61</v>
      </c>
      <c r="D48" s="12" t="s">
        <v>88</v>
      </c>
      <c r="E48" s="20">
        <v>3000</v>
      </c>
      <c r="F48" s="2">
        <v>2</v>
      </c>
      <c r="G48" s="20">
        <v>6000</v>
      </c>
    </row>
    <row r="49" spans="1:7" ht="15.75" thickBot="1" x14ac:dyDescent="0.3">
      <c r="A49" s="30"/>
      <c r="B49" s="30"/>
      <c r="C49" s="7" t="s">
        <v>21</v>
      </c>
      <c r="D49" s="7" t="s">
        <v>90</v>
      </c>
      <c r="E49" s="19">
        <v>1200</v>
      </c>
      <c r="F49" s="4">
        <v>2</v>
      </c>
      <c r="G49" s="19">
        <v>2400</v>
      </c>
    </row>
    <row r="50" spans="1:7" ht="15.75" thickBot="1" x14ac:dyDescent="0.3">
      <c r="A50" s="30"/>
      <c r="B50" s="30"/>
      <c r="C50" s="7" t="s">
        <v>61</v>
      </c>
      <c r="D50" s="15" t="s">
        <v>91</v>
      </c>
      <c r="E50" s="17">
        <v>1400</v>
      </c>
      <c r="F50" s="2">
        <v>2</v>
      </c>
      <c r="G50" s="16">
        <v>2800</v>
      </c>
    </row>
    <row r="51" spans="1:7" ht="15.75" thickBot="1" x14ac:dyDescent="0.3">
      <c r="A51" s="30"/>
      <c r="B51" s="30"/>
      <c r="C51" s="7" t="s">
        <v>34</v>
      </c>
      <c r="D51" s="37" t="s">
        <v>78</v>
      </c>
      <c r="E51" s="16">
        <v>3100</v>
      </c>
      <c r="F51" s="2">
        <v>1</v>
      </c>
      <c r="G51" s="17">
        <v>3100</v>
      </c>
    </row>
    <row r="52" spans="1:7" ht="15.75" thickBot="1" x14ac:dyDescent="0.3">
      <c r="A52" s="30"/>
      <c r="B52" s="30"/>
      <c r="C52" s="7" t="s">
        <v>62</v>
      </c>
      <c r="D52" s="9" t="s">
        <v>88</v>
      </c>
      <c r="E52" s="16">
        <v>1500</v>
      </c>
      <c r="F52" s="2">
        <v>2</v>
      </c>
      <c r="G52" s="17">
        <v>3000</v>
      </c>
    </row>
    <row r="53" spans="1:7" ht="15.75" thickBot="1" x14ac:dyDescent="0.3">
      <c r="A53" s="23" t="s">
        <v>92</v>
      </c>
      <c r="B53" s="23" t="s">
        <v>93</v>
      </c>
      <c r="C53" s="33" t="s">
        <v>37</v>
      </c>
      <c r="D53" s="33" t="s">
        <v>90</v>
      </c>
      <c r="E53" s="16">
        <v>2700</v>
      </c>
      <c r="F53" s="2">
        <v>6</v>
      </c>
      <c r="G53" s="16">
        <v>16200</v>
      </c>
    </row>
    <row r="54" spans="1:7" ht="15.75" thickBot="1" x14ac:dyDescent="0.3">
      <c r="A54" s="24"/>
      <c r="B54" s="24"/>
      <c r="C54" s="33" t="s">
        <v>39</v>
      </c>
      <c r="D54" s="7" t="s">
        <v>90</v>
      </c>
      <c r="E54" s="16">
        <v>2700</v>
      </c>
      <c r="F54" s="2">
        <v>6</v>
      </c>
      <c r="G54" s="16">
        <v>16200</v>
      </c>
    </row>
    <row r="55" spans="1:7" ht="15.75" thickBot="1" x14ac:dyDescent="0.3">
      <c r="A55" s="24"/>
      <c r="B55" s="24"/>
      <c r="C55" s="33" t="s">
        <v>94</v>
      </c>
      <c r="D55" s="7" t="s">
        <v>90</v>
      </c>
      <c r="E55" s="16">
        <v>1600</v>
      </c>
      <c r="F55" s="2">
        <v>2</v>
      </c>
      <c r="G55" s="16">
        <v>3200</v>
      </c>
    </row>
    <row r="56" spans="1:7" ht="15.75" thickBot="1" x14ac:dyDescent="0.3">
      <c r="A56" s="24"/>
      <c r="B56" s="24"/>
      <c r="C56" s="33" t="s">
        <v>95</v>
      </c>
      <c r="D56" s="33" t="s">
        <v>88</v>
      </c>
      <c r="E56" s="16">
        <v>2100</v>
      </c>
      <c r="F56" s="2">
        <v>3</v>
      </c>
      <c r="G56" s="16">
        <v>6300</v>
      </c>
    </row>
    <row r="57" spans="1:7" ht="15.75" thickBot="1" x14ac:dyDescent="0.3">
      <c r="A57" s="24"/>
      <c r="B57" s="24"/>
      <c r="C57" s="33" t="s">
        <v>23</v>
      </c>
      <c r="D57" s="33" t="s">
        <v>88</v>
      </c>
      <c r="E57" s="16">
        <v>3000</v>
      </c>
      <c r="F57" s="2">
        <v>3</v>
      </c>
      <c r="G57" s="16">
        <v>9000</v>
      </c>
    </row>
    <row r="58" spans="1:7" ht="15.75" thickBot="1" x14ac:dyDescent="0.3">
      <c r="A58" s="24"/>
      <c r="B58" s="24"/>
      <c r="C58" s="33" t="s">
        <v>23</v>
      </c>
      <c r="D58" s="33" t="s">
        <v>90</v>
      </c>
      <c r="E58" s="16">
        <v>1400</v>
      </c>
      <c r="F58" s="2">
        <v>12</v>
      </c>
      <c r="G58" s="16">
        <v>16800</v>
      </c>
    </row>
    <row r="59" spans="1:7" ht="15.75" thickBot="1" x14ac:dyDescent="0.3">
      <c r="A59" s="24"/>
      <c r="B59" s="24"/>
      <c r="C59" s="33" t="s">
        <v>96</v>
      </c>
      <c r="D59" s="33" t="s">
        <v>90</v>
      </c>
      <c r="E59" s="16">
        <v>1600</v>
      </c>
      <c r="F59" s="2">
        <v>1</v>
      </c>
      <c r="G59" s="16">
        <v>1600</v>
      </c>
    </row>
    <row r="60" spans="1:7" ht="15.75" thickBot="1" x14ac:dyDescent="0.3">
      <c r="A60" s="24"/>
      <c r="B60" s="24"/>
      <c r="C60" s="33" t="s">
        <v>97</v>
      </c>
      <c r="D60" s="37" t="s">
        <v>81</v>
      </c>
      <c r="E60" s="16">
        <v>2300</v>
      </c>
      <c r="F60" s="2">
        <v>6</v>
      </c>
      <c r="G60" s="16">
        <v>13800</v>
      </c>
    </row>
    <row r="61" spans="1:7" ht="15.75" thickBot="1" x14ac:dyDescent="0.3">
      <c r="A61" s="24"/>
      <c r="B61" s="24"/>
      <c r="C61" s="33" t="s">
        <v>21</v>
      </c>
      <c r="D61" s="33" t="s">
        <v>90</v>
      </c>
      <c r="E61" s="16">
        <v>1200</v>
      </c>
      <c r="F61" s="2">
        <v>6</v>
      </c>
      <c r="G61" s="16">
        <v>7200</v>
      </c>
    </row>
    <row r="62" spans="1:7" ht="15.75" thickBot="1" x14ac:dyDescent="0.3">
      <c r="A62" s="24"/>
      <c r="B62" s="24"/>
      <c r="C62" s="33" t="s">
        <v>98</v>
      </c>
      <c r="D62" s="33" t="s">
        <v>90</v>
      </c>
      <c r="E62" s="16">
        <v>1500</v>
      </c>
      <c r="F62" s="2">
        <v>5</v>
      </c>
      <c r="G62" s="16">
        <v>7500</v>
      </c>
    </row>
    <row r="63" spans="1:7" ht="15.75" thickBot="1" x14ac:dyDescent="0.3">
      <c r="A63" s="24"/>
      <c r="B63" s="24"/>
      <c r="C63" s="33" t="s">
        <v>34</v>
      </c>
      <c r="D63" s="37" t="s">
        <v>78</v>
      </c>
      <c r="E63" s="16">
        <v>3100</v>
      </c>
      <c r="F63" s="2">
        <v>6</v>
      </c>
      <c r="G63" s="16">
        <v>18600</v>
      </c>
    </row>
    <row r="64" spans="1:7" ht="15.75" thickBot="1" x14ac:dyDescent="0.3">
      <c r="A64" s="24"/>
      <c r="B64" s="24"/>
      <c r="C64" s="33" t="s">
        <v>37</v>
      </c>
      <c r="D64" s="33" t="s">
        <v>88</v>
      </c>
      <c r="E64" s="16">
        <v>1500</v>
      </c>
      <c r="F64" s="2">
        <v>2</v>
      </c>
      <c r="G64" s="16">
        <v>3000</v>
      </c>
    </row>
    <row r="65" spans="1:7" ht="15.75" thickBot="1" x14ac:dyDescent="0.3">
      <c r="A65" s="25"/>
      <c r="B65" s="25"/>
      <c r="C65" s="33" t="s">
        <v>39</v>
      </c>
      <c r="D65" s="33" t="s">
        <v>88</v>
      </c>
      <c r="E65" s="16">
        <v>1500</v>
      </c>
      <c r="F65" s="2">
        <v>2</v>
      </c>
      <c r="G65" s="16">
        <v>3000</v>
      </c>
    </row>
    <row r="66" spans="1:7" x14ac:dyDescent="0.25">
      <c r="C66" s="14"/>
      <c r="D66" s="14"/>
      <c r="E66" s="21"/>
      <c r="F66" s="22"/>
      <c r="G66" s="21">
        <f>SUM(G2:G65)</f>
        <v>378950</v>
      </c>
    </row>
    <row r="67" spans="1:7" x14ac:dyDescent="0.25">
      <c r="C67" s="14"/>
      <c r="D67" s="14"/>
      <c r="E67" s="21"/>
      <c r="F67" s="22"/>
      <c r="G67" s="21"/>
    </row>
    <row r="68" spans="1:7" x14ac:dyDescent="0.25">
      <c r="C68" s="14"/>
      <c r="D68" s="14"/>
      <c r="E68" s="21"/>
      <c r="F68" s="22"/>
      <c r="G68" s="21"/>
    </row>
    <row r="69" spans="1:7" x14ac:dyDescent="0.25">
      <c r="C69" s="14"/>
      <c r="D69" s="14"/>
      <c r="E69" s="21"/>
      <c r="F69" s="22"/>
      <c r="G69" s="21"/>
    </row>
    <row r="70" spans="1:7" x14ac:dyDescent="0.25">
      <c r="C70" s="14"/>
      <c r="D70" s="14"/>
      <c r="E70" s="21"/>
      <c r="F70" s="22"/>
      <c r="G70" s="21"/>
    </row>
    <row r="71" spans="1:7" x14ac:dyDescent="0.25">
      <c r="C71" s="14"/>
      <c r="D71" s="14"/>
      <c r="E71" s="21"/>
      <c r="F71" s="22"/>
      <c r="G71" s="21"/>
    </row>
    <row r="72" spans="1:7" x14ac:dyDescent="0.25">
      <c r="C72" s="14"/>
      <c r="D72" s="14"/>
      <c r="E72" s="21"/>
      <c r="F72" s="22"/>
      <c r="G72" s="21"/>
    </row>
    <row r="73" spans="1:7" x14ac:dyDescent="0.25">
      <c r="C73" s="14"/>
      <c r="D73" s="14"/>
      <c r="E73" s="21"/>
      <c r="F73" s="22"/>
      <c r="G73" s="21"/>
    </row>
    <row r="74" spans="1:7" x14ac:dyDescent="0.25">
      <c r="C74" s="14"/>
      <c r="D74" s="14"/>
      <c r="E74" s="21"/>
      <c r="F74" s="22"/>
      <c r="G74" s="21"/>
    </row>
    <row r="75" spans="1:7" x14ac:dyDescent="0.25">
      <c r="C75" s="14"/>
      <c r="D75" s="14"/>
      <c r="E75" s="21"/>
      <c r="F75" s="22"/>
      <c r="G75" s="21"/>
    </row>
    <row r="76" spans="1:7" x14ac:dyDescent="0.25">
      <c r="C76" s="14"/>
      <c r="D76" s="14"/>
      <c r="E76" s="21"/>
      <c r="F76" s="22"/>
      <c r="G76" s="21"/>
    </row>
    <row r="77" spans="1:7" x14ac:dyDescent="0.25">
      <c r="C77" s="14"/>
      <c r="D77" s="14"/>
      <c r="E77" s="21"/>
      <c r="F77" s="22"/>
      <c r="G77" s="21"/>
    </row>
    <row r="78" spans="1:7" x14ac:dyDescent="0.25">
      <c r="C78" s="14"/>
      <c r="D78" s="14"/>
      <c r="E78" s="21"/>
      <c r="F78" s="22"/>
      <c r="G78" s="21"/>
    </row>
    <row r="79" spans="1:7" x14ac:dyDescent="0.25">
      <c r="C79" s="14"/>
      <c r="D79" s="14"/>
      <c r="E79" s="21"/>
      <c r="F79" s="22"/>
      <c r="G79" s="21"/>
    </row>
    <row r="80" spans="1:7" x14ac:dyDescent="0.25">
      <c r="C80" s="14"/>
      <c r="D80" s="14"/>
      <c r="E80" s="21"/>
      <c r="F80" s="22"/>
      <c r="G80" s="21"/>
    </row>
    <row r="81" spans="3:7" x14ac:dyDescent="0.25">
      <c r="C81" s="14"/>
      <c r="D81" s="14"/>
      <c r="E81" s="21"/>
      <c r="F81" s="22"/>
      <c r="G81" s="21"/>
    </row>
    <row r="82" spans="3:7" x14ac:dyDescent="0.25">
      <c r="C82" s="14"/>
      <c r="D82" s="14"/>
      <c r="E82" s="21"/>
      <c r="F82" s="22"/>
      <c r="G82" s="21"/>
    </row>
    <row r="83" spans="3:7" x14ac:dyDescent="0.25">
      <c r="C83" s="14"/>
      <c r="D83" s="14"/>
      <c r="E83" s="21"/>
      <c r="F83" s="22"/>
      <c r="G83" s="21"/>
    </row>
    <row r="84" spans="3:7" x14ac:dyDescent="0.25">
      <c r="C84" s="14"/>
      <c r="D84" s="14"/>
      <c r="E84" s="21"/>
      <c r="F84" s="22"/>
      <c r="G84" s="21"/>
    </row>
    <row r="85" spans="3:7" x14ac:dyDescent="0.25">
      <c r="C85" s="14"/>
      <c r="D85" s="14"/>
      <c r="E85" s="21"/>
      <c r="F85" s="22"/>
      <c r="G85" s="21"/>
    </row>
    <row r="86" spans="3:7" x14ac:dyDescent="0.25">
      <c r="C86" s="14"/>
      <c r="D86" s="14"/>
      <c r="E86" s="21"/>
      <c r="F86" s="22"/>
      <c r="G86" s="21"/>
    </row>
    <row r="87" spans="3:7" x14ac:dyDescent="0.25">
      <c r="C87" s="14"/>
      <c r="D87" s="14"/>
      <c r="E87" s="21"/>
      <c r="F87" s="22"/>
      <c r="G87" s="21"/>
    </row>
    <row r="88" spans="3:7" x14ac:dyDescent="0.25">
      <c r="C88" s="14"/>
      <c r="D88" s="14"/>
      <c r="E88" s="21"/>
      <c r="F88" s="22"/>
      <c r="G88" s="21"/>
    </row>
    <row r="89" spans="3:7" x14ac:dyDescent="0.25">
      <c r="C89" s="14"/>
      <c r="D89" s="14"/>
      <c r="E89" s="21"/>
      <c r="F89" s="22"/>
      <c r="G89" s="21"/>
    </row>
    <row r="90" spans="3:7" x14ac:dyDescent="0.25">
      <c r="C90" s="14"/>
      <c r="D90" s="14"/>
      <c r="E90" s="21"/>
      <c r="F90" s="22"/>
      <c r="G90" s="21"/>
    </row>
    <row r="91" spans="3:7" x14ac:dyDescent="0.25">
      <c r="C91" s="14"/>
      <c r="D91" s="14"/>
      <c r="E91" s="21"/>
      <c r="F91" s="22"/>
      <c r="G91" s="21"/>
    </row>
    <row r="92" spans="3:7" x14ac:dyDescent="0.25">
      <c r="C92" s="14"/>
      <c r="D92" s="14"/>
      <c r="E92" s="21"/>
      <c r="F92" s="22"/>
      <c r="G92" s="21"/>
    </row>
    <row r="93" spans="3:7" x14ac:dyDescent="0.25">
      <c r="C93" s="14"/>
      <c r="D93" s="14"/>
      <c r="E93" s="21"/>
      <c r="G93" s="21"/>
    </row>
    <row r="94" spans="3:7" x14ac:dyDescent="0.25">
      <c r="C94" s="14"/>
      <c r="D94" s="14"/>
      <c r="E94" s="21"/>
      <c r="G94" s="21"/>
    </row>
    <row r="95" spans="3:7" x14ac:dyDescent="0.25">
      <c r="C95" s="14"/>
      <c r="D95" s="14"/>
      <c r="E95" s="21"/>
      <c r="G95" s="21"/>
    </row>
    <row r="96" spans="3:7" x14ac:dyDescent="0.25">
      <c r="C96" s="14"/>
      <c r="D96" s="14"/>
      <c r="E96" s="21"/>
      <c r="G96" s="21"/>
    </row>
    <row r="97" spans="3:7" x14ac:dyDescent="0.25">
      <c r="C97" s="14"/>
      <c r="D97" s="14"/>
      <c r="E97" s="21"/>
      <c r="G97" s="21"/>
    </row>
    <row r="98" spans="3:7" x14ac:dyDescent="0.25">
      <c r="C98" s="14"/>
      <c r="D98" s="14"/>
      <c r="E98" s="21"/>
      <c r="G98" s="21"/>
    </row>
    <row r="99" spans="3:7" x14ac:dyDescent="0.25">
      <c r="C99" s="14"/>
      <c r="D99" s="14"/>
      <c r="E99" s="21"/>
      <c r="G99" s="21"/>
    </row>
    <row r="100" spans="3:7" x14ac:dyDescent="0.25">
      <c r="C100" s="14"/>
      <c r="D100" s="14"/>
      <c r="E100" s="21"/>
      <c r="G100" s="21"/>
    </row>
    <row r="101" spans="3:7" x14ac:dyDescent="0.25">
      <c r="C101" s="14"/>
      <c r="D101" s="14"/>
      <c r="E101" s="21"/>
      <c r="G101" s="21"/>
    </row>
    <row r="102" spans="3:7" x14ac:dyDescent="0.25">
      <c r="C102" s="14"/>
      <c r="D102" s="14"/>
      <c r="E102" s="21"/>
      <c r="G102" s="21"/>
    </row>
    <row r="103" spans="3:7" x14ac:dyDescent="0.25">
      <c r="C103" s="14"/>
      <c r="D103" s="14"/>
      <c r="E103" s="21"/>
      <c r="G103" s="21"/>
    </row>
    <row r="104" spans="3:7" x14ac:dyDescent="0.25">
      <c r="C104" s="14"/>
      <c r="D104" s="14"/>
      <c r="E104" s="21"/>
      <c r="G104" s="21"/>
    </row>
    <row r="105" spans="3:7" x14ac:dyDescent="0.25">
      <c r="C105" s="14"/>
      <c r="D105" s="14"/>
      <c r="E105" s="21"/>
      <c r="G105" s="21"/>
    </row>
    <row r="106" spans="3:7" x14ac:dyDescent="0.25">
      <c r="C106" s="14"/>
      <c r="D106" s="14"/>
      <c r="E106" s="21"/>
      <c r="G106" s="21"/>
    </row>
    <row r="107" spans="3:7" x14ac:dyDescent="0.25">
      <c r="C107" s="14"/>
      <c r="D107" s="14"/>
      <c r="E107" s="21"/>
      <c r="G107" s="21"/>
    </row>
    <row r="108" spans="3:7" x14ac:dyDescent="0.25">
      <c r="C108" s="14"/>
      <c r="D108" s="14"/>
      <c r="E108" s="21"/>
      <c r="G108" s="21"/>
    </row>
    <row r="109" spans="3:7" x14ac:dyDescent="0.25">
      <c r="C109" s="14"/>
      <c r="D109" s="14"/>
      <c r="E109" s="21"/>
      <c r="G109" s="21"/>
    </row>
    <row r="110" spans="3:7" x14ac:dyDescent="0.25">
      <c r="C110" s="14"/>
      <c r="D110" s="14"/>
      <c r="E110" s="21"/>
      <c r="G110" s="21"/>
    </row>
    <row r="111" spans="3:7" x14ac:dyDescent="0.25">
      <c r="C111" s="14"/>
      <c r="D111" s="14"/>
      <c r="E111" s="21"/>
      <c r="G111" s="21"/>
    </row>
    <row r="112" spans="3:7" x14ac:dyDescent="0.25">
      <c r="C112" s="14"/>
      <c r="D112" s="14"/>
      <c r="E112" s="21"/>
      <c r="G112" s="21"/>
    </row>
    <row r="113" spans="3:7" x14ac:dyDescent="0.25">
      <c r="C113" s="14"/>
      <c r="D113" s="14"/>
      <c r="E113" s="21"/>
      <c r="G113" s="21"/>
    </row>
    <row r="114" spans="3:7" x14ac:dyDescent="0.25">
      <c r="C114" s="14"/>
      <c r="D114" s="14"/>
      <c r="E114" s="21"/>
      <c r="G114" s="21"/>
    </row>
    <row r="115" spans="3:7" x14ac:dyDescent="0.25">
      <c r="C115" s="14"/>
      <c r="D115" s="14"/>
      <c r="E115" s="21"/>
      <c r="G115" s="21"/>
    </row>
    <row r="116" spans="3:7" x14ac:dyDescent="0.25">
      <c r="C116" s="14"/>
      <c r="D116" s="14"/>
      <c r="E116" s="21"/>
      <c r="G116" s="21"/>
    </row>
    <row r="117" spans="3:7" x14ac:dyDescent="0.25">
      <c r="C117" s="14"/>
      <c r="D117" s="14"/>
      <c r="E117" s="21"/>
      <c r="G117" s="21"/>
    </row>
    <row r="118" spans="3:7" x14ac:dyDescent="0.25">
      <c r="C118" s="14"/>
      <c r="D118" s="14"/>
      <c r="E118" s="21"/>
      <c r="G118" s="21"/>
    </row>
    <row r="119" spans="3:7" x14ac:dyDescent="0.25">
      <c r="C119" s="14"/>
      <c r="D119" s="14"/>
      <c r="E119" s="21"/>
      <c r="G119" s="21"/>
    </row>
    <row r="120" spans="3:7" x14ac:dyDescent="0.25">
      <c r="C120" s="14"/>
      <c r="D120" s="14"/>
      <c r="E120" s="21"/>
      <c r="G120" s="21"/>
    </row>
    <row r="121" spans="3:7" x14ac:dyDescent="0.25">
      <c r="C121" s="14"/>
      <c r="D121" s="14"/>
      <c r="E121" s="21"/>
      <c r="G121" s="21"/>
    </row>
    <row r="122" spans="3:7" x14ac:dyDescent="0.25">
      <c r="C122" s="14"/>
      <c r="D122" s="14"/>
      <c r="E122" s="21"/>
      <c r="G122" s="21"/>
    </row>
    <row r="123" spans="3:7" x14ac:dyDescent="0.25">
      <c r="C123" s="14"/>
      <c r="D123" s="14"/>
      <c r="E123" s="21"/>
      <c r="G123" s="21"/>
    </row>
    <row r="124" spans="3:7" x14ac:dyDescent="0.25">
      <c r="C124" s="14"/>
      <c r="D124" s="14"/>
      <c r="E124" s="21"/>
      <c r="G124" s="21"/>
    </row>
    <row r="125" spans="3:7" x14ac:dyDescent="0.25">
      <c r="C125" s="14"/>
      <c r="D125" s="14"/>
      <c r="E125" s="21"/>
      <c r="G125" s="21"/>
    </row>
    <row r="126" spans="3:7" x14ac:dyDescent="0.25">
      <c r="C126" s="14"/>
      <c r="D126" s="14"/>
      <c r="E126" s="21"/>
    </row>
    <row r="127" spans="3:7" x14ac:dyDescent="0.25">
      <c r="C127" s="14"/>
      <c r="D127" s="14"/>
      <c r="E127" s="21"/>
    </row>
    <row r="128" spans="3:7" x14ac:dyDescent="0.25">
      <c r="C128" s="14"/>
      <c r="D128" s="14"/>
      <c r="E128" s="21"/>
    </row>
    <row r="129" spans="3:5" x14ac:dyDescent="0.25">
      <c r="C129" s="14"/>
      <c r="D129" s="14"/>
      <c r="E129" s="21"/>
    </row>
    <row r="130" spans="3:5" x14ac:dyDescent="0.25">
      <c r="C130" s="14"/>
      <c r="D130" s="14"/>
      <c r="E130" s="21"/>
    </row>
    <row r="131" spans="3:5" x14ac:dyDescent="0.25">
      <c r="C131" s="14"/>
      <c r="D131" s="14"/>
      <c r="E131" s="21"/>
    </row>
    <row r="132" spans="3:5" x14ac:dyDescent="0.25">
      <c r="C132" s="14"/>
      <c r="D132" s="14"/>
      <c r="E132" s="21"/>
    </row>
    <row r="133" spans="3:5" x14ac:dyDescent="0.25">
      <c r="C133" s="14"/>
      <c r="D133" s="14"/>
      <c r="E133" s="21"/>
    </row>
    <row r="134" spans="3:5" x14ac:dyDescent="0.25">
      <c r="C134" s="14"/>
      <c r="D134" s="14"/>
      <c r="E134" s="21"/>
    </row>
    <row r="135" spans="3:5" x14ac:dyDescent="0.25">
      <c r="C135" s="14"/>
      <c r="D135" s="14"/>
      <c r="E135" s="21"/>
    </row>
    <row r="136" spans="3:5" x14ac:dyDescent="0.25">
      <c r="C136" s="14"/>
      <c r="D136" s="14"/>
      <c r="E136" s="21"/>
    </row>
    <row r="137" spans="3:5" x14ac:dyDescent="0.25">
      <c r="C137" s="14"/>
      <c r="D137" s="14"/>
      <c r="E137" s="21"/>
    </row>
    <row r="138" spans="3:5" x14ac:dyDescent="0.25">
      <c r="C138" s="14"/>
      <c r="D138" s="14"/>
      <c r="E138" s="21"/>
    </row>
    <row r="139" spans="3:5" x14ac:dyDescent="0.25">
      <c r="C139" s="14"/>
      <c r="D139" s="14"/>
      <c r="E139" s="21"/>
    </row>
    <row r="140" spans="3:5" x14ac:dyDescent="0.25">
      <c r="C140" s="14"/>
      <c r="D140" s="14"/>
      <c r="E140" s="21"/>
    </row>
    <row r="141" spans="3:5" x14ac:dyDescent="0.25">
      <c r="C141" s="14"/>
      <c r="D141" s="14"/>
      <c r="E141" s="21"/>
    </row>
    <row r="142" spans="3:5" x14ac:dyDescent="0.25">
      <c r="C142" s="14"/>
      <c r="D142" s="14"/>
      <c r="E142" s="21"/>
    </row>
    <row r="143" spans="3:5" x14ac:dyDescent="0.25">
      <c r="C143" s="14"/>
      <c r="D143" s="14"/>
      <c r="E143" s="21"/>
    </row>
    <row r="144" spans="3:5" x14ac:dyDescent="0.25">
      <c r="C144" s="14"/>
      <c r="D144" s="14"/>
      <c r="E144" s="21"/>
    </row>
    <row r="145" spans="3:5" x14ac:dyDescent="0.25">
      <c r="C145" s="14"/>
      <c r="D145" s="14"/>
      <c r="E145" s="21"/>
    </row>
    <row r="146" spans="3:5" x14ac:dyDescent="0.25">
      <c r="C146" s="14"/>
      <c r="D146" s="14"/>
      <c r="E146" s="21"/>
    </row>
    <row r="147" spans="3:5" x14ac:dyDescent="0.25">
      <c r="C147" s="14"/>
      <c r="D147" s="14"/>
      <c r="E147" s="21"/>
    </row>
    <row r="148" spans="3:5" x14ac:dyDescent="0.25">
      <c r="C148" s="14"/>
      <c r="D148" s="14"/>
      <c r="E148" s="21"/>
    </row>
    <row r="149" spans="3:5" x14ac:dyDescent="0.25">
      <c r="C149" s="14"/>
      <c r="D149" s="14"/>
      <c r="E149" s="21"/>
    </row>
    <row r="150" spans="3:5" x14ac:dyDescent="0.25">
      <c r="C150" s="14"/>
      <c r="D150" s="14"/>
      <c r="E150" s="21"/>
    </row>
    <row r="151" spans="3:5" x14ac:dyDescent="0.25">
      <c r="C151" s="14"/>
      <c r="D151" s="14"/>
      <c r="E151" s="21"/>
    </row>
    <row r="152" spans="3:5" x14ac:dyDescent="0.25">
      <c r="C152" s="14"/>
      <c r="D152" s="14"/>
      <c r="E152" s="21"/>
    </row>
    <row r="153" spans="3:5" x14ac:dyDescent="0.25">
      <c r="C153" s="14"/>
      <c r="D153" s="14"/>
      <c r="E153" s="21"/>
    </row>
    <row r="154" spans="3:5" x14ac:dyDescent="0.25">
      <c r="C154" s="14"/>
      <c r="D154" s="14"/>
      <c r="E154" s="21"/>
    </row>
    <row r="155" spans="3:5" x14ac:dyDescent="0.25">
      <c r="C155" s="14"/>
      <c r="D155" s="14"/>
      <c r="E155" s="21"/>
    </row>
    <row r="156" spans="3:5" x14ac:dyDescent="0.25">
      <c r="C156" s="14"/>
      <c r="D156" s="14"/>
      <c r="E156" s="21"/>
    </row>
    <row r="157" spans="3:5" x14ac:dyDescent="0.25">
      <c r="C157" s="14"/>
      <c r="D157" s="14"/>
      <c r="E157" s="21"/>
    </row>
    <row r="158" spans="3:5" x14ac:dyDescent="0.25">
      <c r="C158" s="14"/>
      <c r="D158" s="14"/>
      <c r="E158" s="21"/>
    </row>
    <row r="159" spans="3:5" x14ac:dyDescent="0.25">
      <c r="C159" s="14"/>
      <c r="D159" s="14"/>
      <c r="E159" s="21"/>
    </row>
    <row r="160" spans="3:5" x14ac:dyDescent="0.25">
      <c r="C160" s="14"/>
      <c r="D160" s="14"/>
      <c r="E160" s="21"/>
    </row>
    <row r="161" spans="3:5" x14ac:dyDescent="0.25">
      <c r="C161" s="14"/>
      <c r="D161" s="14"/>
      <c r="E161" s="21"/>
    </row>
    <row r="162" spans="3:5" x14ac:dyDescent="0.25">
      <c r="C162" s="14"/>
      <c r="D162" s="14"/>
      <c r="E162" s="21"/>
    </row>
    <row r="163" spans="3:5" x14ac:dyDescent="0.25">
      <c r="C163" s="14"/>
      <c r="D163" s="14"/>
      <c r="E163" s="21"/>
    </row>
    <row r="164" spans="3:5" x14ac:dyDescent="0.25">
      <c r="C164" s="14"/>
      <c r="D164" s="14"/>
      <c r="E164" s="21"/>
    </row>
    <row r="165" spans="3:5" x14ac:dyDescent="0.25">
      <c r="C165" s="14"/>
      <c r="D165" s="14"/>
      <c r="E165" s="21"/>
    </row>
    <row r="166" spans="3:5" x14ac:dyDescent="0.25">
      <c r="C166" s="14"/>
      <c r="D166" s="14"/>
      <c r="E166" s="21"/>
    </row>
    <row r="167" spans="3:5" x14ac:dyDescent="0.25">
      <c r="C167" s="14"/>
      <c r="D167" s="14"/>
      <c r="E167" s="21"/>
    </row>
    <row r="168" spans="3:5" x14ac:dyDescent="0.25">
      <c r="C168" s="14"/>
      <c r="D168" s="14"/>
      <c r="E168" s="21"/>
    </row>
    <row r="169" spans="3:5" x14ac:dyDescent="0.25">
      <c r="C169" s="14"/>
      <c r="D169" s="14"/>
      <c r="E169" s="21"/>
    </row>
    <row r="170" spans="3:5" x14ac:dyDescent="0.25">
      <c r="C170" s="14"/>
      <c r="D170" s="14"/>
    </row>
    <row r="171" spans="3:5" x14ac:dyDescent="0.25">
      <c r="C171" s="14"/>
      <c r="D171" s="14"/>
    </row>
    <row r="172" spans="3:5" x14ac:dyDescent="0.25">
      <c r="C172" s="14"/>
      <c r="D172" s="14"/>
    </row>
    <row r="173" spans="3:5" x14ac:dyDescent="0.25">
      <c r="C173" s="14"/>
      <c r="D173" s="14"/>
    </row>
    <row r="174" spans="3:5" x14ac:dyDescent="0.25">
      <c r="C174" s="14"/>
      <c r="D174" s="14"/>
    </row>
    <row r="175" spans="3:5" x14ac:dyDescent="0.25">
      <c r="C175" s="14"/>
      <c r="D175" s="14"/>
    </row>
    <row r="176" spans="3:5" x14ac:dyDescent="0.25">
      <c r="C176" s="14"/>
      <c r="D176" s="14"/>
    </row>
    <row r="177" spans="3:4" x14ac:dyDescent="0.25">
      <c r="C177" s="14"/>
      <c r="D177" s="14"/>
    </row>
    <row r="178" spans="3:4" x14ac:dyDescent="0.25">
      <c r="C178" s="14"/>
      <c r="D178" s="14"/>
    </row>
    <row r="179" spans="3:4" x14ac:dyDescent="0.25">
      <c r="C179" s="14"/>
      <c r="D179" s="14"/>
    </row>
    <row r="180" spans="3:4" x14ac:dyDescent="0.25">
      <c r="C180" s="14"/>
      <c r="D180" s="14"/>
    </row>
    <row r="181" spans="3:4" x14ac:dyDescent="0.25">
      <c r="C181" s="14"/>
      <c r="D181" s="14"/>
    </row>
    <row r="182" spans="3:4" x14ac:dyDescent="0.25">
      <c r="C182" s="14"/>
      <c r="D182" s="14"/>
    </row>
    <row r="183" spans="3:4" x14ac:dyDescent="0.25">
      <c r="C183" s="14"/>
      <c r="D183" s="14"/>
    </row>
    <row r="184" spans="3:4" x14ac:dyDescent="0.25">
      <c r="C184" s="14"/>
    </row>
    <row r="185" spans="3:4" x14ac:dyDescent="0.25">
      <c r="C185" s="14"/>
    </row>
    <row r="186" spans="3:4" x14ac:dyDescent="0.25">
      <c r="C186" s="14"/>
    </row>
    <row r="187" spans="3:4" x14ac:dyDescent="0.25">
      <c r="C187" s="14"/>
    </row>
    <row r="188" spans="3:4" x14ac:dyDescent="0.25">
      <c r="C188" s="14"/>
    </row>
    <row r="189" spans="3:4" x14ac:dyDescent="0.25">
      <c r="C189" s="14"/>
    </row>
  </sheetData>
  <mergeCells count="18">
    <mergeCell ref="A43:A52"/>
    <mergeCell ref="B43:B52"/>
    <mergeCell ref="A53:A65"/>
    <mergeCell ref="B53:B65"/>
    <mergeCell ref="A23:A28"/>
    <mergeCell ref="B23:B28"/>
    <mergeCell ref="A29:A32"/>
    <mergeCell ref="B29:B32"/>
    <mergeCell ref="A33:A42"/>
    <mergeCell ref="B33:B42"/>
    <mergeCell ref="A2:A6"/>
    <mergeCell ref="B2:B6"/>
    <mergeCell ref="A15:A22"/>
    <mergeCell ref="B15:B22"/>
    <mergeCell ref="A7:A10"/>
    <mergeCell ref="B7:B10"/>
    <mergeCell ref="A11:A14"/>
    <mergeCell ref="B11:B14"/>
  </mergeCells>
  <dataValidations count="1">
    <dataValidation type="decimal" allowBlank="1" showInputMessage="1" showErrorMessage="1" error="Zadejte pouze celé číslo." sqref="G11:G14">
      <formula1>0</formula1>
      <formula2>50000</formula2>
    </dataValidation>
  </dataValidations>
  <pageMargins left="0.7" right="0.7" top="0.78740157499999996" bottom="0.78740157499999996" header="0.3" footer="0.3"/>
  <pageSetup paperSize="9" scale="70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kosanovam</dc:creator>
  <cp:lastModifiedBy>Kosánová Marcela (UPS-PBA)</cp:lastModifiedBy>
  <cp:lastPrinted>2016-11-14T09:07:37Z</cp:lastPrinted>
  <dcterms:created xsi:type="dcterms:W3CDTF">2014-06-17T11:19:27Z</dcterms:created>
  <dcterms:modified xsi:type="dcterms:W3CDTF">2017-06-30T11:51:27Z</dcterms:modified>
</cp:coreProperties>
</file>