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RSnajdrova\Documents\ÚHÚL\VEŘEJNÉ ZAKÁZKY\VZ ROK 2017\2017 čj. VZMR Podlahy Kroměříž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76" i="1" l="1"/>
  <c r="G75" i="1"/>
  <c r="G74" i="1"/>
  <c r="G73" i="1"/>
  <c r="G68" i="1"/>
  <c r="G67" i="1"/>
  <c r="G63" i="1"/>
  <c r="G62" i="1"/>
  <c r="G61" i="1"/>
  <c r="G60" i="1"/>
  <c r="G58" i="1"/>
  <c r="F77" i="1"/>
  <c r="G77" i="1" s="1"/>
  <c r="F76" i="1"/>
  <c r="F75" i="1"/>
  <c r="F74" i="1"/>
  <c r="F73" i="1"/>
  <c r="F72" i="1"/>
  <c r="G72" i="1" s="1"/>
  <c r="F71" i="1"/>
  <c r="G71" i="1" s="1"/>
  <c r="F70" i="1"/>
  <c r="G70" i="1" s="1"/>
  <c r="F69" i="1"/>
  <c r="G69" i="1" s="1"/>
  <c r="F68" i="1"/>
  <c r="F67" i="1"/>
  <c r="F66" i="1"/>
  <c r="G66" i="1" s="1"/>
  <c r="F65" i="1"/>
  <c r="G65" i="1" s="1"/>
  <c r="F64" i="1"/>
  <c r="G64" i="1" s="1"/>
  <c r="F63" i="1"/>
  <c r="F62" i="1"/>
  <c r="F61" i="1"/>
  <c r="F60" i="1"/>
  <c r="F59" i="1"/>
  <c r="G59" i="1" s="1"/>
  <c r="F58" i="1"/>
  <c r="F57" i="1"/>
  <c r="G57" i="1" s="1"/>
  <c r="F56" i="1"/>
  <c r="G56" i="1" s="1"/>
  <c r="G52" i="1"/>
  <c r="G51" i="1"/>
  <c r="G50" i="1"/>
  <c r="G49" i="1"/>
  <c r="G48" i="1"/>
  <c r="G47" i="1"/>
  <c r="G45" i="1"/>
  <c r="G44" i="1"/>
  <c r="G43" i="1"/>
  <c r="G39" i="1"/>
  <c r="G38" i="1"/>
  <c r="G37" i="1"/>
  <c r="G35" i="1"/>
  <c r="G34" i="1"/>
  <c r="G33" i="1"/>
  <c r="G32" i="1"/>
  <c r="G31" i="1"/>
  <c r="G30" i="1"/>
  <c r="G29" i="1"/>
  <c r="G28" i="1"/>
  <c r="G27" i="1"/>
  <c r="F52" i="1"/>
  <c r="F51" i="1"/>
  <c r="F50" i="1"/>
  <c r="F49" i="1"/>
  <c r="F48" i="1"/>
  <c r="F47" i="1"/>
  <c r="F46" i="1"/>
  <c r="G46" i="1" s="1"/>
  <c r="F45" i="1"/>
  <c r="F44" i="1"/>
  <c r="F43" i="1"/>
  <c r="F42" i="1"/>
  <c r="G42" i="1" s="1"/>
  <c r="F41" i="1"/>
  <c r="G41" i="1" s="1"/>
  <c r="F40" i="1"/>
  <c r="G40" i="1" s="1"/>
  <c r="F39" i="1"/>
  <c r="F38" i="1"/>
  <c r="F37" i="1"/>
  <c r="F36" i="1"/>
  <c r="G36" i="1" s="1"/>
  <c r="F35" i="1"/>
  <c r="F34" i="1"/>
  <c r="F33" i="1"/>
  <c r="F32" i="1"/>
  <c r="F31" i="1"/>
  <c r="F30" i="1"/>
  <c r="F29" i="1"/>
  <c r="F28" i="1"/>
  <c r="F27" i="1"/>
  <c r="F26" i="1"/>
  <c r="G21" i="1"/>
  <c r="G19" i="1"/>
  <c r="G17" i="1"/>
  <c r="G8" i="1"/>
  <c r="G7" i="1"/>
  <c r="G4" i="1"/>
  <c r="G3" i="1"/>
  <c r="F21" i="1"/>
  <c r="F20" i="1"/>
  <c r="G20" i="1" s="1"/>
  <c r="F19" i="1"/>
  <c r="F18" i="1"/>
  <c r="G18" i="1" s="1"/>
  <c r="F17" i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6" i="1"/>
  <c r="G6" i="1" s="1"/>
  <c r="F5" i="1"/>
  <c r="G5" i="1" s="1"/>
  <c r="F4" i="1"/>
  <c r="F3" i="1"/>
  <c r="G78" i="1" l="1"/>
  <c r="G53" i="1"/>
  <c r="G22" i="1"/>
  <c r="G79" i="1" l="1"/>
</calcChain>
</file>

<file path=xl/sharedStrings.xml><?xml version="1.0" encoding="utf-8"?>
<sst xmlns="http://schemas.openxmlformats.org/spreadsheetml/2006/main" count="100" uniqueCount="46">
  <si>
    <t>půdorys přízemí</t>
  </si>
  <si>
    <t>insp. P.kuchyň</t>
  </si>
  <si>
    <t>insp. p. 3L</t>
  </si>
  <si>
    <t>insp. p.2L</t>
  </si>
  <si>
    <t>insp. p. šatna</t>
  </si>
  <si>
    <t>insp. p. předsíň</t>
  </si>
  <si>
    <t>vestibul</t>
  </si>
  <si>
    <t>předsálí</t>
  </si>
  <si>
    <t>kuchňka</t>
  </si>
  <si>
    <t>zasedačka</t>
  </si>
  <si>
    <t>pisoáry WC muži</t>
  </si>
  <si>
    <t>umývárna WC muži</t>
  </si>
  <si>
    <t>WC muži</t>
  </si>
  <si>
    <t>WC ženy</t>
  </si>
  <si>
    <t>umývarna WC ženy</t>
  </si>
  <si>
    <t>WC insp.p.</t>
  </si>
  <si>
    <t>sprcha insp.p.</t>
  </si>
  <si>
    <t>úklidová místnost</t>
  </si>
  <si>
    <t>sprcha úklid</t>
  </si>
  <si>
    <t>WC úklid</t>
  </si>
  <si>
    <t>místnost č.</t>
  </si>
  <si>
    <t>obvod</t>
  </si>
  <si>
    <t>výška</t>
  </si>
  <si>
    <t>strop</t>
  </si>
  <si>
    <t>zdi</t>
  </si>
  <si>
    <t>malba</t>
  </si>
  <si>
    <t>půdorys 1.patro</t>
  </si>
  <si>
    <t xml:space="preserve">kancelář </t>
  </si>
  <si>
    <t>schodiště 1.patro</t>
  </si>
  <si>
    <t>chodba</t>
  </si>
  <si>
    <t>umyvárna WC muži</t>
  </si>
  <si>
    <t>umyvárna WC ženy</t>
  </si>
  <si>
    <t>kuchyňka</t>
  </si>
  <si>
    <t>spojovací krček</t>
  </si>
  <si>
    <t>chodba se schodištěm</t>
  </si>
  <si>
    <t>WC</t>
  </si>
  <si>
    <t>umývárna</t>
  </si>
  <si>
    <t>půdorys 2.patro</t>
  </si>
  <si>
    <t xml:space="preserve">chodba </t>
  </si>
  <si>
    <t>předsíň</t>
  </si>
  <si>
    <t>celkem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</si>
  <si>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</si>
  <si>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3.NP</t>
  </si>
  <si>
    <t>SUMA</t>
  </si>
  <si>
    <r>
      <t>m</t>
    </r>
    <r>
      <rPr>
        <vertAlign val="superscript"/>
        <sz val="11"/>
        <color rgb="FFFF0000"/>
        <rFont val="Calibri"/>
        <family val="2"/>
        <charset val="238"/>
        <scheme val="minor"/>
      </rPr>
      <t>2</t>
    </r>
  </si>
  <si>
    <t xml:space="preserve">Příloha č.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</si>
</sst>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4" fontId="1" fillId="0" borderId="5" xfId="0" applyNumberFormat="1" applyFont="1" applyBorder="1"/>
    <xf numFmtId="4" fontId="1" fillId="0" borderId="8" xfId="0" applyNumberFormat="1" applyFont="1" applyBorder="1"/>
    <xf numFmtId="0" fontId="1" fillId="0" borderId="3" xfId="0" applyFont="1" applyFill="1" applyBorder="1"/>
    <xf numFmtId="4" fontId="0" fillId="0" borderId="6" xfId="0" applyNumberFormat="1" applyBorder="1"/>
    <xf numFmtId="4" fontId="0" fillId="0" borderId="9" xfId="0" applyNumberFormat="1" applyBorder="1"/>
    <xf numFmtId="0" fontId="1" fillId="0" borderId="2" xfId="0" applyFont="1" applyFill="1" applyBorder="1"/>
    <xf numFmtId="4" fontId="0" fillId="0" borderId="5" xfId="0" applyNumberFormat="1" applyBorder="1"/>
    <xf numFmtId="4" fontId="0" fillId="0" borderId="8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4" fontId="0" fillId="0" borderId="0" xfId="0" applyNumberFormat="1" applyBorder="1"/>
    <xf numFmtId="4" fontId="1" fillId="0" borderId="5" xfId="0" applyNumberFormat="1" applyFont="1" applyFill="1" applyBorder="1"/>
    <xf numFmtId="4" fontId="3" fillId="0" borderId="0" xfId="0" applyNumberFormat="1" applyFont="1" applyBorder="1"/>
    <xf numFmtId="4" fontId="5" fillId="0" borderId="0" xfId="0" applyNumberFormat="1" applyFont="1" applyBorder="1"/>
    <xf numFmtId="4" fontId="6" fillId="2" borderId="0" xfId="0" applyNumberFormat="1" applyFont="1" applyFill="1" applyBorder="1"/>
    <xf numFmtId="4" fontId="7" fillId="2" borderId="0" xfId="0" applyNumberFormat="1" applyFont="1" applyFill="1" applyBorder="1"/>
    <xf numFmtId="4" fontId="2" fillId="2" borderId="0" xfId="0" applyNumberFormat="1" applyFont="1" applyFill="1" applyBorder="1"/>
    <xf numFmtId="4" fontId="8" fillId="2" borderId="0" xfId="0" applyNumberFormat="1" applyFont="1" applyFill="1" applyBorder="1"/>
    <xf numFmtId="0" fontId="0" fillId="0" borderId="10" xfId="0" applyBorder="1"/>
    <xf numFmtId="4" fontId="3" fillId="0" borderId="11" xfId="0" applyNumberFormat="1" applyFont="1" applyBorder="1"/>
    <xf numFmtId="4" fontId="5" fillId="0" borderId="12" xfId="0" applyNumberFormat="1" applyFont="1" applyBorder="1"/>
    <xf numFmtId="4" fontId="1" fillId="0" borderId="2" xfId="0" applyNumberFormat="1" applyFont="1" applyBorder="1"/>
    <xf numFmtId="4" fontId="0" fillId="0" borderId="2" xfId="0" applyNumberFormat="1" applyBorder="1"/>
    <xf numFmtId="4" fontId="0" fillId="0" borderId="3" xfId="0" applyNumberForma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4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topLeftCell="A37" zoomScale="130" zoomScaleNormal="130" workbookViewId="0">
      <selection activeCell="B2" sqref="B2"/>
    </sheetView>
  </sheetViews>
  <sheetFormatPr defaultRowHeight="15" x14ac:dyDescent="0.25"/>
  <cols>
    <col min="1" max="1" width="21.85546875" customWidth="1"/>
    <col min="2" max="2" width="10.5703125" customWidth="1"/>
    <col min="3" max="3" width="8.28515625" style="1" customWidth="1"/>
    <col min="6" max="6" width="7.5703125" customWidth="1"/>
    <col min="7" max="7" width="13.140625" customWidth="1"/>
    <col min="8" max="8" width="6.42578125" customWidth="1"/>
  </cols>
  <sheetData>
    <row r="1" spans="1:7" ht="15.75" thickBot="1" x14ac:dyDescent="0.3">
      <c r="A1" t="s">
        <v>45</v>
      </c>
    </row>
    <row r="2" spans="1:7" ht="38.25" thickBot="1" x14ac:dyDescent="0.35">
      <c r="A2" s="33" t="s">
        <v>0</v>
      </c>
      <c r="B2" s="38" t="s">
        <v>20</v>
      </c>
      <c r="C2" s="34" t="s">
        <v>23</v>
      </c>
      <c r="D2" s="35" t="s">
        <v>21</v>
      </c>
      <c r="E2" s="35" t="s">
        <v>22</v>
      </c>
      <c r="F2" s="36" t="s">
        <v>24</v>
      </c>
      <c r="G2" s="37" t="s">
        <v>25</v>
      </c>
    </row>
    <row r="3" spans="1:7" ht="18.75" x14ac:dyDescent="0.3">
      <c r="A3" s="2" t="s">
        <v>2</v>
      </c>
      <c r="B3" s="4">
        <v>1</v>
      </c>
      <c r="C3" s="30">
        <v>17.2</v>
      </c>
      <c r="D3" s="30">
        <v>18.02</v>
      </c>
      <c r="E3" s="30">
        <v>3.14</v>
      </c>
      <c r="F3" s="31">
        <f>D3*E3</f>
        <v>56.582799999999999</v>
      </c>
      <c r="G3" s="32">
        <f>C3+F3</f>
        <v>73.782799999999995</v>
      </c>
    </row>
    <row r="4" spans="1:7" ht="18.75" x14ac:dyDescent="0.3">
      <c r="A4" s="5" t="s">
        <v>3</v>
      </c>
      <c r="B4" s="6">
        <v>2</v>
      </c>
      <c r="C4" s="9">
        <v>14.9</v>
      </c>
      <c r="D4" s="9">
        <v>15.46</v>
      </c>
      <c r="E4" s="9">
        <v>3.14</v>
      </c>
      <c r="F4" s="15">
        <f t="shared" ref="F4:F21" si="0">D4*E4</f>
        <v>48.544400000000003</v>
      </c>
      <c r="G4" s="12">
        <f t="shared" ref="G4:G21" si="1">C4+F4</f>
        <v>63.444400000000002</v>
      </c>
    </row>
    <row r="5" spans="1:7" ht="18.75" x14ac:dyDescent="0.3">
      <c r="A5" s="5" t="s">
        <v>1</v>
      </c>
      <c r="B5" s="6">
        <v>3</v>
      </c>
      <c r="C5" s="9">
        <v>12.3</v>
      </c>
      <c r="D5" s="9">
        <v>14.08</v>
      </c>
      <c r="E5" s="9">
        <v>3.14</v>
      </c>
      <c r="F5" s="15">
        <f t="shared" si="0"/>
        <v>44.211200000000005</v>
      </c>
      <c r="G5" s="12">
        <f t="shared" si="1"/>
        <v>56.511200000000002</v>
      </c>
    </row>
    <row r="6" spans="1:7" ht="18.75" x14ac:dyDescent="0.3">
      <c r="A6" s="5" t="s">
        <v>4</v>
      </c>
      <c r="B6" s="6">
        <v>4</v>
      </c>
      <c r="C6" s="9">
        <v>6.9</v>
      </c>
      <c r="D6" s="9">
        <v>11.56</v>
      </c>
      <c r="E6" s="9">
        <v>3.14</v>
      </c>
      <c r="F6" s="15">
        <f t="shared" si="0"/>
        <v>36.298400000000001</v>
      </c>
      <c r="G6" s="12">
        <f t="shared" si="1"/>
        <v>43.198399999999999</v>
      </c>
    </row>
    <row r="7" spans="1:7" ht="18.75" x14ac:dyDescent="0.3">
      <c r="A7" s="5" t="s">
        <v>5</v>
      </c>
      <c r="B7" s="6">
        <v>5</v>
      </c>
      <c r="C7" s="9">
        <v>3.8</v>
      </c>
      <c r="D7" s="9">
        <v>8.7899999999999991</v>
      </c>
      <c r="E7" s="9">
        <v>3.14</v>
      </c>
      <c r="F7" s="15">
        <f t="shared" si="0"/>
        <v>27.6006</v>
      </c>
      <c r="G7" s="12">
        <f t="shared" si="1"/>
        <v>31.400600000000001</v>
      </c>
    </row>
    <row r="8" spans="1:7" ht="18.75" x14ac:dyDescent="0.3">
      <c r="A8" s="5" t="s">
        <v>6</v>
      </c>
      <c r="B8" s="6">
        <v>6</v>
      </c>
      <c r="C8" s="9">
        <v>18.8</v>
      </c>
      <c r="D8" s="9">
        <v>17.59</v>
      </c>
      <c r="E8" s="9">
        <v>3.14</v>
      </c>
      <c r="F8" s="15">
        <f t="shared" si="0"/>
        <v>55.232600000000005</v>
      </c>
      <c r="G8" s="12">
        <f t="shared" si="1"/>
        <v>74.032600000000002</v>
      </c>
    </row>
    <row r="9" spans="1:7" ht="18.75" x14ac:dyDescent="0.3">
      <c r="A9" s="5" t="s">
        <v>7</v>
      </c>
      <c r="B9" s="6">
        <v>7</v>
      </c>
      <c r="C9" s="9">
        <v>3.9</v>
      </c>
      <c r="D9" s="9">
        <v>8.0399999999999991</v>
      </c>
      <c r="E9" s="9">
        <v>3.14</v>
      </c>
      <c r="F9" s="15">
        <f t="shared" si="0"/>
        <v>25.2456</v>
      </c>
      <c r="G9" s="12">
        <f t="shared" si="1"/>
        <v>29.145599999999998</v>
      </c>
    </row>
    <row r="10" spans="1:7" ht="18.75" x14ac:dyDescent="0.3">
      <c r="A10" s="5" t="s">
        <v>8</v>
      </c>
      <c r="B10" s="6">
        <v>8</v>
      </c>
      <c r="C10" s="9">
        <v>6.3</v>
      </c>
      <c r="D10" s="9">
        <v>10.17</v>
      </c>
      <c r="E10" s="9">
        <v>3.14</v>
      </c>
      <c r="F10" s="15">
        <f t="shared" si="0"/>
        <v>31.933800000000002</v>
      </c>
      <c r="G10" s="12">
        <f t="shared" si="1"/>
        <v>38.233800000000002</v>
      </c>
    </row>
    <row r="11" spans="1:7" ht="18.75" x14ac:dyDescent="0.3">
      <c r="A11" s="5" t="s">
        <v>9</v>
      </c>
      <c r="B11" s="6">
        <v>9</v>
      </c>
      <c r="C11" s="9">
        <v>81.7</v>
      </c>
      <c r="D11" s="9">
        <v>31.45</v>
      </c>
      <c r="E11" s="9">
        <v>3.14</v>
      </c>
      <c r="F11" s="15">
        <f t="shared" si="0"/>
        <v>98.753</v>
      </c>
      <c r="G11" s="12">
        <f t="shared" si="1"/>
        <v>180.453</v>
      </c>
    </row>
    <row r="12" spans="1:7" ht="18.75" x14ac:dyDescent="0.3">
      <c r="A12" s="5" t="s">
        <v>10</v>
      </c>
      <c r="B12" s="6">
        <v>10</v>
      </c>
      <c r="C12" s="9">
        <v>2.2999999999999998</v>
      </c>
      <c r="D12" s="9">
        <v>6.94</v>
      </c>
      <c r="E12" s="9">
        <v>1.64</v>
      </c>
      <c r="F12" s="15">
        <f t="shared" si="0"/>
        <v>11.381600000000001</v>
      </c>
      <c r="G12" s="12">
        <f t="shared" si="1"/>
        <v>13.6816</v>
      </c>
    </row>
    <row r="13" spans="1:7" ht="18.75" x14ac:dyDescent="0.3">
      <c r="A13" s="5" t="s">
        <v>11</v>
      </c>
      <c r="B13" s="6">
        <v>11</v>
      </c>
      <c r="C13" s="9">
        <v>1</v>
      </c>
      <c r="D13" s="9">
        <v>4.2</v>
      </c>
      <c r="E13" s="9">
        <v>1.64</v>
      </c>
      <c r="F13" s="15">
        <f t="shared" si="0"/>
        <v>6.8879999999999999</v>
      </c>
      <c r="G13" s="12">
        <f t="shared" si="1"/>
        <v>7.8879999999999999</v>
      </c>
    </row>
    <row r="14" spans="1:7" ht="18.75" x14ac:dyDescent="0.3">
      <c r="A14" s="5" t="s">
        <v>12</v>
      </c>
      <c r="B14" s="6">
        <v>12</v>
      </c>
      <c r="C14" s="9">
        <v>1.2</v>
      </c>
      <c r="D14" s="9">
        <v>4.41</v>
      </c>
      <c r="E14" s="9">
        <v>3.14</v>
      </c>
      <c r="F14" s="15">
        <f t="shared" si="0"/>
        <v>13.8474</v>
      </c>
      <c r="G14" s="12">
        <f t="shared" si="1"/>
        <v>15.0474</v>
      </c>
    </row>
    <row r="15" spans="1:7" ht="18.75" x14ac:dyDescent="0.3">
      <c r="A15" s="5" t="s">
        <v>13</v>
      </c>
      <c r="B15" s="6">
        <v>13</v>
      </c>
      <c r="C15" s="9">
        <v>1.2</v>
      </c>
      <c r="D15" s="9">
        <v>4.41</v>
      </c>
      <c r="E15" s="9">
        <v>3.14</v>
      </c>
      <c r="F15" s="15">
        <f t="shared" si="0"/>
        <v>13.8474</v>
      </c>
      <c r="G15" s="12">
        <f t="shared" si="1"/>
        <v>15.0474</v>
      </c>
    </row>
    <row r="16" spans="1:7" ht="18.75" x14ac:dyDescent="0.3">
      <c r="A16" s="5" t="s">
        <v>14</v>
      </c>
      <c r="B16" s="6">
        <v>14</v>
      </c>
      <c r="C16" s="9">
        <v>1</v>
      </c>
      <c r="D16" s="9">
        <v>4.2</v>
      </c>
      <c r="E16" s="9">
        <v>1.64</v>
      </c>
      <c r="F16" s="15">
        <f t="shared" si="0"/>
        <v>6.8879999999999999</v>
      </c>
      <c r="G16" s="12">
        <f t="shared" si="1"/>
        <v>7.8879999999999999</v>
      </c>
    </row>
    <row r="17" spans="1:8" ht="18.75" x14ac:dyDescent="0.3">
      <c r="A17" s="5" t="s">
        <v>15</v>
      </c>
      <c r="B17" s="6">
        <v>15</v>
      </c>
      <c r="C17" s="9">
        <v>1</v>
      </c>
      <c r="D17" s="9">
        <v>4.2</v>
      </c>
      <c r="E17" s="9">
        <v>3.14</v>
      </c>
      <c r="F17" s="15">
        <f t="shared" si="0"/>
        <v>13.188000000000001</v>
      </c>
      <c r="G17" s="12">
        <f t="shared" si="1"/>
        <v>14.188000000000001</v>
      </c>
    </row>
    <row r="18" spans="1:8" ht="18.75" x14ac:dyDescent="0.3">
      <c r="A18" s="5" t="s">
        <v>16</v>
      </c>
      <c r="B18" s="6">
        <v>16</v>
      </c>
      <c r="C18" s="9">
        <v>2.4</v>
      </c>
      <c r="D18" s="9">
        <v>6.5</v>
      </c>
      <c r="E18" s="9">
        <v>1.64</v>
      </c>
      <c r="F18" s="15">
        <f t="shared" si="0"/>
        <v>10.66</v>
      </c>
      <c r="G18" s="12">
        <f t="shared" si="1"/>
        <v>13.06</v>
      </c>
    </row>
    <row r="19" spans="1:8" ht="18.75" x14ac:dyDescent="0.3">
      <c r="A19" s="5" t="s">
        <v>17</v>
      </c>
      <c r="B19" s="6">
        <v>19</v>
      </c>
      <c r="C19" s="9">
        <v>4</v>
      </c>
      <c r="D19" s="9">
        <v>8.09</v>
      </c>
      <c r="E19" s="9">
        <v>3.14</v>
      </c>
      <c r="F19" s="15">
        <f t="shared" si="0"/>
        <v>25.4026</v>
      </c>
      <c r="G19" s="12">
        <f t="shared" si="1"/>
        <v>29.4026</v>
      </c>
    </row>
    <row r="20" spans="1:8" ht="18.75" x14ac:dyDescent="0.3">
      <c r="A20" s="5" t="s">
        <v>18</v>
      </c>
      <c r="B20" s="6">
        <v>22</v>
      </c>
      <c r="C20" s="9">
        <v>2.4</v>
      </c>
      <c r="D20" s="9">
        <v>6.27</v>
      </c>
      <c r="E20" s="9">
        <v>1.1399999999999999</v>
      </c>
      <c r="F20" s="15">
        <f t="shared" si="0"/>
        <v>7.1477999999999993</v>
      </c>
      <c r="G20" s="12">
        <f t="shared" si="1"/>
        <v>9.5477999999999987</v>
      </c>
    </row>
    <row r="21" spans="1:8" ht="19.5" thickBot="1" x14ac:dyDescent="0.35">
      <c r="A21" s="7" t="s">
        <v>19</v>
      </c>
      <c r="B21" s="8">
        <v>23</v>
      </c>
      <c r="C21" s="10">
        <v>2.1</v>
      </c>
      <c r="D21" s="10">
        <v>6.06</v>
      </c>
      <c r="E21" s="10">
        <v>1.64</v>
      </c>
      <c r="F21" s="16">
        <f t="shared" si="0"/>
        <v>9.9383999999999979</v>
      </c>
      <c r="G21" s="13">
        <f t="shared" si="1"/>
        <v>12.038399999999998</v>
      </c>
    </row>
    <row r="22" spans="1:8" ht="21.75" thickBot="1" x14ac:dyDescent="0.4">
      <c r="F22" s="27" t="s">
        <v>40</v>
      </c>
      <c r="G22" s="28">
        <f>SUM(G3:G21)</f>
        <v>727.99160000000018</v>
      </c>
      <c r="H22" s="29" t="s">
        <v>41</v>
      </c>
    </row>
    <row r="23" spans="1:8" ht="11.25" customHeight="1" x14ac:dyDescent="0.25"/>
    <row r="24" spans="1:8" hidden="1" x14ac:dyDescent="0.25"/>
    <row r="25" spans="1:8" ht="18.75" x14ac:dyDescent="0.3">
      <c r="A25" s="2" t="s">
        <v>26</v>
      </c>
      <c r="B25" s="3" t="s">
        <v>20</v>
      </c>
      <c r="C25" s="3" t="s">
        <v>23</v>
      </c>
      <c r="D25" s="4" t="s">
        <v>21</v>
      </c>
      <c r="E25" s="4" t="s">
        <v>22</v>
      </c>
      <c r="F25" s="14" t="s">
        <v>24</v>
      </c>
      <c r="G25" s="11" t="s">
        <v>25</v>
      </c>
    </row>
    <row r="26" spans="1:8" ht="18.75" x14ac:dyDescent="0.3">
      <c r="A26" s="5" t="s">
        <v>27</v>
      </c>
      <c r="B26" s="6">
        <v>1</v>
      </c>
      <c r="C26" s="9">
        <v>16.5</v>
      </c>
      <c r="D26" s="9">
        <v>16.760000000000002</v>
      </c>
      <c r="E26" s="9">
        <v>3</v>
      </c>
      <c r="F26" s="15">
        <f>D26*E26</f>
        <v>50.28</v>
      </c>
      <c r="G26" s="12">
        <f>C26+F26</f>
        <v>66.78</v>
      </c>
    </row>
    <row r="27" spans="1:8" ht="18.75" x14ac:dyDescent="0.3">
      <c r="A27" s="5" t="s">
        <v>27</v>
      </c>
      <c r="B27" s="6">
        <v>2</v>
      </c>
      <c r="C27" s="9">
        <v>17</v>
      </c>
      <c r="D27" s="9">
        <v>16.98</v>
      </c>
      <c r="E27" s="9">
        <v>3</v>
      </c>
      <c r="F27" s="15">
        <f t="shared" ref="F27:F52" si="2">D27*E27</f>
        <v>50.94</v>
      </c>
      <c r="G27" s="12">
        <f t="shared" ref="G27:G52" si="3">C27+F27</f>
        <v>67.94</v>
      </c>
    </row>
    <row r="28" spans="1:8" ht="18.75" x14ac:dyDescent="0.3">
      <c r="A28" s="5" t="s">
        <v>27</v>
      </c>
      <c r="B28" s="6">
        <v>3</v>
      </c>
      <c r="C28" s="9">
        <v>13.3</v>
      </c>
      <c r="D28" s="9">
        <v>14.65</v>
      </c>
      <c r="E28" s="9">
        <v>3</v>
      </c>
      <c r="F28" s="15">
        <f t="shared" si="2"/>
        <v>43.95</v>
      </c>
      <c r="G28" s="12">
        <f t="shared" si="3"/>
        <v>57.25</v>
      </c>
    </row>
    <row r="29" spans="1:8" ht="18.75" x14ac:dyDescent="0.3">
      <c r="A29" s="5" t="s">
        <v>28</v>
      </c>
      <c r="B29" s="6">
        <v>4</v>
      </c>
      <c r="C29" s="9">
        <v>19.3</v>
      </c>
      <c r="D29" s="9">
        <v>18.38</v>
      </c>
      <c r="E29" s="9">
        <v>3</v>
      </c>
      <c r="F29" s="15">
        <f t="shared" si="2"/>
        <v>55.14</v>
      </c>
      <c r="G29" s="12">
        <f t="shared" si="3"/>
        <v>74.44</v>
      </c>
    </row>
    <row r="30" spans="1:8" ht="18.75" x14ac:dyDescent="0.3">
      <c r="A30" s="5" t="s">
        <v>27</v>
      </c>
      <c r="B30" s="6">
        <v>5</v>
      </c>
      <c r="C30" s="9">
        <v>13.3</v>
      </c>
      <c r="D30" s="9">
        <v>14.65</v>
      </c>
      <c r="E30" s="9">
        <v>3</v>
      </c>
      <c r="F30" s="15">
        <f t="shared" si="2"/>
        <v>43.95</v>
      </c>
      <c r="G30" s="12">
        <f t="shared" si="3"/>
        <v>57.25</v>
      </c>
    </row>
    <row r="31" spans="1:8" ht="18.75" x14ac:dyDescent="0.3">
      <c r="A31" s="5" t="s">
        <v>27</v>
      </c>
      <c r="B31" s="6">
        <v>6</v>
      </c>
      <c r="C31" s="9">
        <v>17.2</v>
      </c>
      <c r="D31" s="9">
        <v>17.14</v>
      </c>
      <c r="E31" s="9">
        <v>3</v>
      </c>
      <c r="F31" s="15">
        <f t="shared" si="2"/>
        <v>51.42</v>
      </c>
      <c r="G31" s="12">
        <f t="shared" si="3"/>
        <v>68.62</v>
      </c>
    </row>
    <row r="32" spans="1:8" ht="18.75" x14ac:dyDescent="0.3">
      <c r="A32" s="5" t="s">
        <v>27</v>
      </c>
      <c r="B32" s="6">
        <v>7</v>
      </c>
      <c r="C32" s="9">
        <v>16.3</v>
      </c>
      <c r="D32" s="9">
        <v>16.82</v>
      </c>
      <c r="E32" s="9">
        <v>3</v>
      </c>
      <c r="F32" s="15">
        <f t="shared" si="2"/>
        <v>50.46</v>
      </c>
      <c r="G32" s="12">
        <f t="shared" si="3"/>
        <v>66.760000000000005</v>
      </c>
    </row>
    <row r="33" spans="1:7" ht="18.75" x14ac:dyDescent="0.3">
      <c r="A33" s="5" t="s">
        <v>27</v>
      </c>
      <c r="B33" s="6">
        <v>8</v>
      </c>
      <c r="C33" s="9">
        <v>29.8</v>
      </c>
      <c r="D33" s="9">
        <v>23.5</v>
      </c>
      <c r="E33" s="9">
        <v>3</v>
      </c>
      <c r="F33" s="15">
        <f t="shared" si="2"/>
        <v>70.5</v>
      </c>
      <c r="G33" s="12">
        <f t="shared" si="3"/>
        <v>100.3</v>
      </c>
    </row>
    <row r="34" spans="1:7" ht="18.75" x14ac:dyDescent="0.3">
      <c r="A34" s="5" t="s">
        <v>29</v>
      </c>
      <c r="B34" s="6">
        <v>9</v>
      </c>
      <c r="C34" s="9">
        <v>14.4</v>
      </c>
      <c r="D34" s="9">
        <v>24.2</v>
      </c>
      <c r="E34" s="9">
        <v>3</v>
      </c>
      <c r="F34" s="15">
        <f t="shared" si="2"/>
        <v>72.599999999999994</v>
      </c>
      <c r="G34" s="12">
        <f t="shared" si="3"/>
        <v>87</v>
      </c>
    </row>
    <row r="35" spans="1:7" ht="18.75" x14ac:dyDescent="0.3">
      <c r="A35" s="5" t="s">
        <v>10</v>
      </c>
      <c r="B35" s="6">
        <v>10</v>
      </c>
      <c r="C35" s="9">
        <v>2.6</v>
      </c>
      <c r="D35" s="9">
        <v>7.24</v>
      </c>
      <c r="E35" s="9">
        <v>1.5</v>
      </c>
      <c r="F35" s="15">
        <f t="shared" si="2"/>
        <v>10.86</v>
      </c>
      <c r="G35" s="12">
        <f t="shared" si="3"/>
        <v>13.459999999999999</v>
      </c>
    </row>
    <row r="36" spans="1:7" ht="18.75" x14ac:dyDescent="0.3">
      <c r="A36" s="5" t="s">
        <v>30</v>
      </c>
      <c r="B36" s="6">
        <v>11</v>
      </c>
      <c r="C36" s="9">
        <v>1.1000000000000001</v>
      </c>
      <c r="D36" s="9">
        <v>4.4000000000000004</v>
      </c>
      <c r="E36" s="9">
        <v>1.5</v>
      </c>
      <c r="F36" s="15">
        <f t="shared" si="2"/>
        <v>6.6000000000000005</v>
      </c>
      <c r="G36" s="12">
        <f t="shared" si="3"/>
        <v>7.7000000000000011</v>
      </c>
    </row>
    <row r="37" spans="1:7" ht="18.75" x14ac:dyDescent="0.3">
      <c r="A37" s="5" t="s">
        <v>12</v>
      </c>
      <c r="B37" s="6">
        <v>12</v>
      </c>
      <c r="C37" s="9">
        <v>1.3</v>
      </c>
      <c r="D37" s="9">
        <v>4.6100000000000003</v>
      </c>
      <c r="E37" s="9">
        <v>3</v>
      </c>
      <c r="F37" s="15">
        <f t="shared" si="2"/>
        <v>13.830000000000002</v>
      </c>
      <c r="G37" s="12">
        <f t="shared" si="3"/>
        <v>15.130000000000003</v>
      </c>
    </row>
    <row r="38" spans="1:7" ht="18.75" x14ac:dyDescent="0.3">
      <c r="A38" s="5" t="s">
        <v>13</v>
      </c>
      <c r="B38" s="6">
        <v>13</v>
      </c>
      <c r="C38" s="9">
        <v>1.3</v>
      </c>
      <c r="D38" s="9">
        <v>4.6100000000000003</v>
      </c>
      <c r="E38" s="9">
        <v>3</v>
      </c>
      <c r="F38" s="15">
        <f t="shared" si="2"/>
        <v>13.830000000000002</v>
      </c>
      <c r="G38" s="12">
        <f t="shared" si="3"/>
        <v>15.130000000000003</v>
      </c>
    </row>
    <row r="39" spans="1:7" ht="18.75" x14ac:dyDescent="0.3">
      <c r="A39" s="5" t="s">
        <v>31</v>
      </c>
      <c r="B39" s="6">
        <v>14</v>
      </c>
      <c r="C39" s="9">
        <v>1.1000000000000001</v>
      </c>
      <c r="D39" s="9">
        <v>4.4000000000000004</v>
      </c>
      <c r="E39" s="9">
        <v>1.5</v>
      </c>
      <c r="F39" s="15">
        <f t="shared" si="2"/>
        <v>6.6000000000000005</v>
      </c>
      <c r="G39" s="12">
        <f t="shared" si="3"/>
        <v>7.7000000000000011</v>
      </c>
    </row>
    <row r="40" spans="1:7" ht="18.75" x14ac:dyDescent="0.3">
      <c r="A40" s="5" t="s">
        <v>13</v>
      </c>
      <c r="B40" s="6">
        <v>15</v>
      </c>
      <c r="C40" s="9">
        <v>1.1000000000000001</v>
      </c>
      <c r="D40" s="9">
        <v>4.4000000000000004</v>
      </c>
      <c r="E40" s="9">
        <v>3</v>
      </c>
      <c r="F40" s="15">
        <f t="shared" si="2"/>
        <v>13.200000000000001</v>
      </c>
      <c r="G40" s="12">
        <f t="shared" si="3"/>
        <v>14.3</v>
      </c>
    </row>
    <row r="41" spans="1:7" ht="18.75" x14ac:dyDescent="0.3">
      <c r="A41" s="5" t="s">
        <v>32</v>
      </c>
      <c r="B41" s="6">
        <v>16</v>
      </c>
      <c r="C41" s="9">
        <v>1.1000000000000001</v>
      </c>
      <c r="D41" s="9">
        <v>4.4000000000000004</v>
      </c>
      <c r="E41" s="9">
        <v>1.5</v>
      </c>
      <c r="F41" s="15">
        <f t="shared" si="2"/>
        <v>6.6000000000000005</v>
      </c>
      <c r="G41" s="12">
        <f t="shared" si="3"/>
        <v>7.7000000000000011</v>
      </c>
    </row>
    <row r="42" spans="1:7" ht="18.75" x14ac:dyDescent="0.3">
      <c r="A42" s="5" t="s">
        <v>29</v>
      </c>
      <c r="B42" s="6">
        <v>17</v>
      </c>
      <c r="C42" s="9">
        <v>15</v>
      </c>
      <c r="D42" s="20">
        <v>25.25</v>
      </c>
      <c r="E42" s="9">
        <v>3</v>
      </c>
      <c r="F42" s="15">
        <f t="shared" si="2"/>
        <v>75.75</v>
      </c>
      <c r="G42" s="12">
        <f t="shared" si="3"/>
        <v>90.75</v>
      </c>
    </row>
    <row r="43" spans="1:7" ht="18.75" x14ac:dyDescent="0.3">
      <c r="A43" s="5" t="s">
        <v>27</v>
      </c>
      <c r="B43" s="6">
        <v>18</v>
      </c>
      <c r="C43" s="9">
        <v>20.100000000000001</v>
      </c>
      <c r="D43" s="9">
        <v>18.47</v>
      </c>
      <c r="E43" s="9">
        <v>3</v>
      </c>
      <c r="F43" s="15">
        <f t="shared" si="2"/>
        <v>55.41</v>
      </c>
      <c r="G43" s="12">
        <f t="shared" si="3"/>
        <v>75.509999999999991</v>
      </c>
    </row>
    <row r="44" spans="1:7" ht="18.75" x14ac:dyDescent="0.3">
      <c r="A44" s="5" t="s">
        <v>27</v>
      </c>
      <c r="B44" s="6">
        <v>19</v>
      </c>
      <c r="C44" s="9">
        <v>14.1</v>
      </c>
      <c r="D44" s="9">
        <v>15.55</v>
      </c>
      <c r="E44" s="9">
        <v>3</v>
      </c>
      <c r="F44" s="15">
        <f t="shared" si="2"/>
        <v>46.650000000000006</v>
      </c>
      <c r="G44" s="12">
        <f t="shared" si="3"/>
        <v>60.750000000000007</v>
      </c>
    </row>
    <row r="45" spans="1:7" ht="18.75" x14ac:dyDescent="0.3">
      <c r="A45" s="5" t="s">
        <v>27</v>
      </c>
      <c r="B45" s="6">
        <v>20</v>
      </c>
      <c r="C45" s="9">
        <v>19</v>
      </c>
      <c r="D45" s="9">
        <v>17.57</v>
      </c>
      <c r="E45" s="9">
        <v>3</v>
      </c>
      <c r="F45" s="15">
        <f t="shared" si="2"/>
        <v>52.71</v>
      </c>
      <c r="G45" s="12">
        <f t="shared" si="3"/>
        <v>71.710000000000008</v>
      </c>
    </row>
    <row r="46" spans="1:7" ht="18.75" x14ac:dyDescent="0.3">
      <c r="A46" s="5" t="s">
        <v>29</v>
      </c>
      <c r="B46" s="6">
        <v>21</v>
      </c>
      <c r="C46" s="9">
        <v>17.100000000000001</v>
      </c>
      <c r="D46" s="20">
        <v>17.059999999999999</v>
      </c>
      <c r="E46" s="9">
        <v>3</v>
      </c>
      <c r="F46" s="15">
        <f t="shared" si="2"/>
        <v>51.179999999999993</v>
      </c>
      <c r="G46" s="12">
        <f t="shared" si="3"/>
        <v>68.28</v>
      </c>
    </row>
    <row r="47" spans="1:7" ht="18.75" x14ac:dyDescent="0.3">
      <c r="A47" s="5" t="s">
        <v>33</v>
      </c>
      <c r="B47" s="6">
        <v>22</v>
      </c>
      <c r="C47" s="9">
        <v>9.6999999999999993</v>
      </c>
      <c r="D47" s="9">
        <v>12</v>
      </c>
      <c r="E47" s="9">
        <v>3</v>
      </c>
      <c r="F47" s="15">
        <f t="shared" si="2"/>
        <v>36</v>
      </c>
      <c r="G47" s="12">
        <f t="shared" si="3"/>
        <v>45.7</v>
      </c>
    </row>
    <row r="48" spans="1:7" ht="18.75" x14ac:dyDescent="0.3">
      <c r="A48" s="5" t="s">
        <v>34</v>
      </c>
      <c r="B48" s="6">
        <v>23</v>
      </c>
      <c r="C48" s="9">
        <v>14.2</v>
      </c>
      <c r="D48" s="9">
        <v>18.7</v>
      </c>
      <c r="E48" s="9">
        <v>2.6</v>
      </c>
      <c r="F48" s="15">
        <f t="shared" si="2"/>
        <v>48.62</v>
      </c>
      <c r="G48" s="12">
        <f t="shared" si="3"/>
        <v>62.819999999999993</v>
      </c>
    </row>
    <row r="49" spans="1:8" ht="18.75" x14ac:dyDescent="0.3">
      <c r="A49" s="5" t="s">
        <v>27</v>
      </c>
      <c r="B49" s="6">
        <v>24</v>
      </c>
      <c r="C49" s="9">
        <v>25.8</v>
      </c>
      <c r="D49" s="9">
        <v>20.3</v>
      </c>
      <c r="E49" s="9">
        <v>2.6</v>
      </c>
      <c r="F49" s="15">
        <f t="shared" si="2"/>
        <v>52.78</v>
      </c>
      <c r="G49" s="12">
        <f t="shared" si="3"/>
        <v>78.58</v>
      </c>
    </row>
    <row r="50" spans="1:8" ht="18.75" x14ac:dyDescent="0.3">
      <c r="A50" s="5" t="s">
        <v>27</v>
      </c>
      <c r="B50" s="6">
        <v>25</v>
      </c>
      <c r="C50" s="9">
        <v>15.3</v>
      </c>
      <c r="D50" s="9">
        <v>16.100000000000001</v>
      </c>
      <c r="E50" s="9">
        <v>2.6</v>
      </c>
      <c r="F50" s="15">
        <f t="shared" si="2"/>
        <v>41.860000000000007</v>
      </c>
      <c r="G50" s="12">
        <f t="shared" si="3"/>
        <v>57.160000000000011</v>
      </c>
    </row>
    <row r="51" spans="1:8" ht="18.75" x14ac:dyDescent="0.3">
      <c r="A51" s="5" t="s">
        <v>36</v>
      </c>
      <c r="B51" s="6">
        <v>26</v>
      </c>
      <c r="C51" s="9">
        <v>8.4</v>
      </c>
      <c r="D51" s="9">
        <v>14.9</v>
      </c>
      <c r="E51" s="9">
        <v>0.6</v>
      </c>
      <c r="F51" s="15">
        <f t="shared" si="2"/>
        <v>8.94</v>
      </c>
      <c r="G51" s="12">
        <f t="shared" si="3"/>
        <v>17.34</v>
      </c>
    </row>
    <row r="52" spans="1:8" ht="18.75" x14ac:dyDescent="0.3">
      <c r="A52" s="7" t="s">
        <v>35</v>
      </c>
      <c r="B52" s="8">
        <v>27</v>
      </c>
      <c r="C52" s="10">
        <v>1.8</v>
      </c>
      <c r="D52" s="10">
        <v>5.4</v>
      </c>
      <c r="E52" s="10">
        <v>1.1000000000000001</v>
      </c>
      <c r="F52" s="16">
        <f t="shared" si="2"/>
        <v>5.9400000000000013</v>
      </c>
      <c r="G52" s="13">
        <f t="shared" si="3"/>
        <v>7.7400000000000011</v>
      </c>
    </row>
    <row r="53" spans="1:8" ht="21" x14ac:dyDescent="0.35">
      <c r="A53" s="17"/>
      <c r="B53" s="17"/>
      <c r="C53" s="18"/>
      <c r="D53" s="18"/>
      <c r="E53" s="18"/>
      <c r="F53" s="19" t="s">
        <v>40</v>
      </c>
      <c r="G53" s="21">
        <f>SUM(G26:G52)</f>
        <v>1363.8</v>
      </c>
      <c r="H53" s="22" t="s">
        <v>41</v>
      </c>
    </row>
    <row r="54" spans="1:8" ht="7.5" customHeight="1" x14ac:dyDescent="0.3">
      <c r="A54" s="17"/>
      <c r="B54" s="17"/>
      <c r="C54" s="18"/>
      <c r="D54" s="18"/>
      <c r="E54" s="18"/>
      <c r="F54" s="19"/>
      <c r="G54" s="19"/>
    </row>
    <row r="55" spans="1:8" ht="18.75" x14ac:dyDescent="0.3">
      <c r="A55" s="2" t="s">
        <v>37</v>
      </c>
      <c r="B55" s="3" t="s">
        <v>20</v>
      </c>
      <c r="C55" s="3" t="s">
        <v>23</v>
      </c>
      <c r="D55" s="4" t="s">
        <v>21</v>
      </c>
      <c r="E55" s="4" t="s">
        <v>22</v>
      </c>
      <c r="F55" s="14" t="s">
        <v>24</v>
      </c>
      <c r="G55" s="11" t="s">
        <v>25</v>
      </c>
    </row>
    <row r="56" spans="1:8" ht="18.75" x14ac:dyDescent="0.3">
      <c r="A56" s="5" t="s">
        <v>27</v>
      </c>
      <c r="B56" s="6">
        <v>1</v>
      </c>
      <c r="C56" s="9">
        <v>17.5</v>
      </c>
      <c r="D56" s="9">
        <v>17.16</v>
      </c>
      <c r="E56" s="9">
        <v>3</v>
      </c>
      <c r="F56" s="15">
        <f>D56*E56</f>
        <v>51.480000000000004</v>
      </c>
      <c r="G56" s="12">
        <f>C56+F56</f>
        <v>68.98</v>
      </c>
    </row>
    <row r="57" spans="1:8" ht="18.75" x14ac:dyDescent="0.3">
      <c r="A57" s="5" t="s">
        <v>27</v>
      </c>
      <c r="B57" s="6">
        <v>2</v>
      </c>
      <c r="C57" s="9">
        <v>17.399999999999999</v>
      </c>
      <c r="D57" s="9">
        <v>17.16</v>
      </c>
      <c r="E57" s="9">
        <v>3</v>
      </c>
      <c r="F57" s="15">
        <f t="shared" ref="F57:F77" si="4">D57*E57</f>
        <v>51.480000000000004</v>
      </c>
      <c r="G57" s="12">
        <f t="shared" ref="G57:G77" si="5">C57+F57</f>
        <v>68.88</v>
      </c>
    </row>
    <row r="58" spans="1:8" ht="18.75" x14ac:dyDescent="0.3">
      <c r="A58" s="5" t="s">
        <v>27</v>
      </c>
      <c r="B58" s="6">
        <v>3</v>
      </c>
      <c r="C58" s="9">
        <v>12.9</v>
      </c>
      <c r="D58" s="9">
        <v>14.46</v>
      </c>
      <c r="E58" s="9">
        <v>3</v>
      </c>
      <c r="F58" s="15">
        <f t="shared" si="4"/>
        <v>43.38</v>
      </c>
      <c r="G58" s="12">
        <f t="shared" si="5"/>
        <v>56.28</v>
      </c>
    </row>
    <row r="59" spans="1:8" ht="18.75" x14ac:dyDescent="0.3">
      <c r="A59" s="5" t="s">
        <v>28</v>
      </c>
      <c r="B59" s="6">
        <v>4</v>
      </c>
      <c r="C59" s="9">
        <v>20</v>
      </c>
      <c r="D59" s="9">
        <v>17.760000000000002</v>
      </c>
      <c r="E59" s="9">
        <v>3</v>
      </c>
      <c r="F59" s="15">
        <f t="shared" si="4"/>
        <v>53.28</v>
      </c>
      <c r="G59" s="12">
        <f t="shared" si="5"/>
        <v>73.28</v>
      </c>
    </row>
    <row r="60" spans="1:8" ht="18.75" x14ac:dyDescent="0.3">
      <c r="A60" s="5" t="s">
        <v>27</v>
      </c>
      <c r="B60" s="6">
        <v>5</v>
      </c>
      <c r="C60" s="9">
        <v>13.8</v>
      </c>
      <c r="D60" s="9">
        <v>14.96</v>
      </c>
      <c r="E60" s="9">
        <v>3</v>
      </c>
      <c r="F60" s="15">
        <f t="shared" si="4"/>
        <v>44.88</v>
      </c>
      <c r="G60" s="12">
        <f t="shared" si="5"/>
        <v>58.680000000000007</v>
      </c>
    </row>
    <row r="61" spans="1:8" ht="18.75" x14ac:dyDescent="0.3">
      <c r="A61" s="5" t="s">
        <v>27</v>
      </c>
      <c r="B61" s="6">
        <v>6</v>
      </c>
      <c r="C61" s="9">
        <v>16.3</v>
      </c>
      <c r="D61" s="9">
        <v>16.7</v>
      </c>
      <c r="E61" s="9">
        <v>3</v>
      </c>
      <c r="F61" s="15">
        <f t="shared" si="4"/>
        <v>50.099999999999994</v>
      </c>
      <c r="G61" s="12">
        <f t="shared" si="5"/>
        <v>66.399999999999991</v>
      </c>
    </row>
    <row r="62" spans="1:8" ht="18.75" x14ac:dyDescent="0.3">
      <c r="A62" s="5" t="s">
        <v>27</v>
      </c>
      <c r="B62" s="6">
        <v>7</v>
      </c>
      <c r="C62" s="9">
        <v>16.3</v>
      </c>
      <c r="D62" s="9">
        <v>16.7</v>
      </c>
      <c r="E62" s="9">
        <v>3</v>
      </c>
      <c r="F62" s="15">
        <f t="shared" si="4"/>
        <v>50.099999999999994</v>
      </c>
      <c r="G62" s="12">
        <f t="shared" si="5"/>
        <v>66.399999999999991</v>
      </c>
    </row>
    <row r="63" spans="1:8" ht="18.75" x14ac:dyDescent="0.3">
      <c r="A63" s="5" t="s">
        <v>27</v>
      </c>
      <c r="B63" s="6">
        <v>8</v>
      </c>
      <c r="C63" s="9">
        <v>32.1</v>
      </c>
      <c r="D63" s="9">
        <v>23.86</v>
      </c>
      <c r="E63" s="9">
        <v>3</v>
      </c>
      <c r="F63" s="15">
        <f t="shared" si="4"/>
        <v>71.58</v>
      </c>
      <c r="G63" s="12">
        <f t="shared" si="5"/>
        <v>103.68</v>
      </c>
    </row>
    <row r="64" spans="1:8" ht="18.75" x14ac:dyDescent="0.3">
      <c r="A64" s="5" t="s">
        <v>29</v>
      </c>
      <c r="B64" s="6">
        <v>9</v>
      </c>
      <c r="C64" s="9">
        <v>17.5</v>
      </c>
      <c r="D64" s="9">
        <v>25.58</v>
      </c>
      <c r="E64" s="9">
        <v>3</v>
      </c>
      <c r="F64" s="15">
        <f t="shared" si="4"/>
        <v>76.739999999999995</v>
      </c>
      <c r="G64" s="12">
        <f t="shared" si="5"/>
        <v>94.24</v>
      </c>
    </row>
    <row r="65" spans="1:8" ht="18.75" x14ac:dyDescent="0.3">
      <c r="A65" s="5" t="s">
        <v>10</v>
      </c>
      <c r="B65" s="6">
        <v>10</v>
      </c>
      <c r="C65" s="9">
        <v>2.6</v>
      </c>
      <c r="D65" s="9">
        <v>7.14</v>
      </c>
      <c r="E65" s="9">
        <v>1.5</v>
      </c>
      <c r="F65" s="15">
        <f t="shared" si="4"/>
        <v>10.709999999999999</v>
      </c>
      <c r="G65" s="12">
        <f t="shared" si="5"/>
        <v>13.309999999999999</v>
      </c>
    </row>
    <row r="66" spans="1:8" ht="18.75" x14ac:dyDescent="0.3">
      <c r="A66" s="5" t="s">
        <v>30</v>
      </c>
      <c r="B66" s="6">
        <v>11</v>
      </c>
      <c r="C66" s="9">
        <v>1.1000000000000001</v>
      </c>
      <c r="D66" s="9">
        <v>4.4000000000000004</v>
      </c>
      <c r="E66" s="9">
        <v>1.5</v>
      </c>
      <c r="F66" s="15">
        <f t="shared" si="4"/>
        <v>6.6000000000000005</v>
      </c>
      <c r="G66" s="12">
        <f t="shared" si="5"/>
        <v>7.7000000000000011</v>
      </c>
    </row>
    <row r="67" spans="1:8" ht="18.75" x14ac:dyDescent="0.3">
      <c r="A67" s="5" t="s">
        <v>12</v>
      </c>
      <c r="B67" s="6">
        <v>12</v>
      </c>
      <c r="C67" s="9">
        <v>1.3</v>
      </c>
      <c r="D67" s="9">
        <v>4.6100000000000003</v>
      </c>
      <c r="E67" s="9">
        <v>3</v>
      </c>
      <c r="F67" s="15">
        <f t="shared" si="4"/>
        <v>13.830000000000002</v>
      </c>
      <c r="G67" s="12">
        <f t="shared" si="5"/>
        <v>15.130000000000003</v>
      </c>
    </row>
    <row r="68" spans="1:8" ht="18.75" x14ac:dyDescent="0.3">
      <c r="A68" s="5" t="s">
        <v>13</v>
      </c>
      <c r="B68" s="6">
        <v>13</v>
      </c>
      <c r="C68" s="9">
        <v>1.3</v>
      </c>
      <c r="D68" s="9">
        <v>4.6100000000000003</v>
      </c>
      <c r="E68" s="9">
        <v>3</v>
      </c>
      <c r="F68" s="15">
        <f t="shared" si="4"/>
        <v>13.830000000000002</v>
      </c>
      <c r="G68" s="12">
        <f t="shared" si="5"/>
        <v>15.130000000000003</v>
      </c>
    </row>
    <row r="69" spans="1:8" ht="18.75" x14ac:dyDescent="0.3">
      <c r="A69" s="5" t="s">
        <v>31</v>
      </c>
      <c r="B69" s="6">
        <v>14</v>
      </c>
      <c r="C69" s="9">
        <v>1.1000000000000001</v>
      </c>
      <c r="D69" s="9">
        <v>4.4000000000000004</v>
      </c>
      <c r="E69" s="9">
        <v>1.5</v>
      </c>
      <c r="F69" s="15">
        <f t="shared" si="4"/>
        <v>6.6000000000000005</v>
      </c>
      <c r="G69" s="12">
        <f t="shared" si="5"/>
        <v>7.7000000000000011</v>
      </c>
    </row>
    <row r="70" spans="1:8" ht="18.75" x14ac:dyDescent="0.3">
      <c r="A70" s="5" t="s">
        <v>13</v>
      </c>
      <c r="B70" s="6">
        <v>15</v>
      </c>
      <c r="C70" s="9">
        <v>1.1000000000000001</v>
      </c>
      <c r="D70" s="9">
        <v>4.4000000000000004</v>
      </c>
      <c r="E70" s="9">
        <v>3</v>
      </c>
      <c r="F70" s="15">
        <f t="shared" si="4"/>
        <v>13.200000000000001</v>
      </c>
      <c r="G70" s="12">
        <f t="shared" si="5"/>
        <v>14.3</v>
      </c>
    </row>
    <row r="71" spans="1:8" ht="18.75" x14ac:dyDescent="0.3">
      <c r="A71" s="5" t="s">
        <v>32</v>
      </c>
      <c r="B71" s="6">
        <v>16</v>
      </c>
      <c r="C71" s="9">
        <v>1.1000000000000001</v>
      </c>
      <c r="D71" s="9">
        <v>4.4000000000000004</v>
      </c>
      <c r="E71" s="9">
        <v>1.5</v>
      </c>
      <c r="F71" s="15">
        <f t="shared" si="4"/>
        <v>6.6000000000000005</v>
      </c>
      <c r="G71" s="12">
        <f t="shared" si="5"/>
        <v>7.7000000000000011</v>
      </c>
    </row>
    <row r="72" spans="1:8" ht="18.75" x14ac:dyDescent="0.3">
      <c r="A72" s="5" t="s">
        <v>29</v>
      </c>
      <c r="B72" s="6">
        <v>17</v>
      </c>
      <c r="C72" s="9">
        <v>15.8</v>
      </c>
      <c r="D72" s="9">
        <v>26.58</v>
      </c>
      <c r="E72" s="9">
        <v>1.5</v>
      </c>
      <c r="F72" s="15">
        <f t="shared" si="4"/>
        <v>39.869999999999997</v>
      </c>
      <c r="G72" s="12">
        <f t="shared" si="5"/>
        <v>55.67</v>
      </c>
    </row>
    <row r="73" spans="1:8" ht="18.75" x14ac:dyDescent="0.3">
      <c r="A73" s="5" t="s">
        <v>38</v>
      </c>
      <c r="B73" s="6">
        <v>18</v>
      </c>
      <c r="C73" s="9">
        <v>6.6</v>
      </c>
      <c r="D73" s="9">
        <v>11.77</v>
      </c>
      <c r="E73" s="9">
        <v>3</v>
      </c>
      <c r="F73" s="15">
        <f t="shared" si="4"/>
        <v>35.31</v>
      </c>
      <c r="G73" s="12">
        <f t="shared" si="5"/>
        <v>41.910000000000004</v>
      </c>
    </row>
    <row r="74" spans="1:8" ht="18.75" x14ac:dyDescent="0.3">
      <c r="A74" s="5" t="s">
        <v>39</v>
      </c>
      <c r="B74" s="6">
        <v>19</v>
      </c>
      <c r="C74" s="9">
        <v>4.3</v>
      </c>
      <c r="D74" s="9">
        <v>8.8699999999999992</v>
      </c>
      <c r="E74" s="9">
        <v>3</v>
      </c>
      <c r="F74" s="15">
        <f t="shared" si="4"/>
        <v>26.61</v>
      </c>
      <c r="G74" s="12">
        <f t="shared" si="5"/>
        <v>30.91</v>
      </c>
    </row>
    <row r="75" spans="1:8" ht="18.75" x14ac:dyDescent="0.3">
      <c r="A75" s="5" t="s">
        <v>27</v>
      </c>
      <c r="B75" s="6">
        <v>20</v>
      </c>
      <c r="C75" s="9">
        <v>25.4</v>
      </c>
      <c r="D75" s="9">
        <v>20.85</v>
      </c>
      <c r="E75" s="9">
        <v>3</v>
      </c>
      <c r="F75" s="15">
        <f t="shared" si="4"/>
        <v>62.550000000000004</v>
      </c>
      <c r="G75" s="12">
        <f t="shared" si="5"/>
        <v>87.95</v>
      </c>
    </row>
    <row r="76" spans="1:8" ht="18.75" x14ac:dyDescent="0.3">
      <c r="A76" s="5" t="s">
        <v>27</v>
      </c>
      <c r="B76" s="6">
        <v>21</v>
      </c>
      <c r="C76" s="9">
        <v>14.1</v>
      </c>
      <c r="D76" s="9">
        <v>15.55</v>
      </c>
      <c r="E76" s="9">
        <v>3</v>
      </c>
      <c r="F76" s="15">
        <f t="shared" si="4"/>
        <v>46.650000000000006</v>
      </c>
      <c r="G76" s="12">
        <f t="shared" si="5"/>
        <v>60.750000000000007</v>
      </c>
    </row>
    <row r="77" spans="1:8" ht="18.75" x14ac:dyDescent="0.3">
      <c r="A77" s="7" t="s">
        <v>27</v>
      </c>
      <c r="B77" s="8">
        <v>22</v>
      </c>
      <c r="C77" s="10">
        <v>20.100000000000001</v>
      </c>
      <c r="D77" s="10">
        <v>18.52</v>
      </c>
      <c r="E77" s="10">
        <v>3</v>
      </c>
      <c r="F77" s="16">
        <f t="shared" si="4"/>
        <v>55.56</v>
      </c>
      <c r="G77" s="13">
        <f t="shared" si="5"/>
        <v>75.66</v>
      </c>
    </row>
    <row r="78" spans="1:8" ht="21" x14ac:dyDescent="0.35">
      <c r="A78" s="17"/>
      <c r="B78" s="17"/>
      <c r="C78" s="18"/>
      <c r="D78" s="18"/>
      <c r="E78" s="18" t="s">
        <v>42</v>
      </c>
      <c r="F78" s="19" t="s">
        <v>40</v>
      </c>
      <c r="G78" s="21">
        <f>SUM(G56:G77)</f>
        <v>1090.6399999999999</v>
      </c>
      <c r="H78" s="22" t="s">
        <v>41</v>
      </c>
    </row>
    <row r="79" spans="1:8" ht="23.25" x14ac:dyDescent="0.35">
      <c r="A79" s="17"/>
      <c r="B79" s="17"/>
      <c r="C79" s="18"/>
      <c r="D79" s="18"/>
      <c r="E79" s="24" t="s">
        <v>43</v>
      </c>
      <c r="F79" s="25" t="s">
        <v>40</v>
      </c>
      <c r="G79" s="23">
        <f>G78+G53+G22</f>
        <v>3182.4315999999999</v>
      </c>
      <c r="H79" s="26" t="s">
        <v>44</v>
      </c>
    </row>
    <row r="80" spans="1:8" ht="18.75" x14ac:dyDescent="0.3">
      <c r="A80" s="17"/>
      <c r="B80" s="17"/>
      <c r="C80" s="18"/>
      <c r="D80" s="18"/>
      <c r="E80" s="18"/>
      <c r="F80" s="19"/>
      <c r="G80" s="19"/>
    </row>
    <row r="81" spans="1:7" ht="18.75" x14ac:dyDescent="0.3">
      <c r="A81" s="17"/>
      <c r="B81" s="17"/>
      <c r="C81" s="18"/>
      <c r="D81" s="18"/>
      <c r="E81" s="18"/>
      <c r="F81" s="19"/>
      <c r="G81" s="19"/>
    </row>
    <row r="82" spans="1:7" ht="18.75" x14ac:dyDescent="0.3">
      <c r="A82" s="17"/>
      <c r="B82" s="17"/>
      <c r="C82" s="18"/>
      <c r="D82" s="18"/>
      <c r="E82" s="18"/>
      <c r="F82" s="19"/>
      <c r="G82" s="1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POSPÍŠIL Martin Ing.</dc:creator>
  <cp:lastModifiedBy>ŠNAJDROVÁ Rudolfa</cp:lastModifiedBy>
  <cp:lastPrinted>2017-06-13T05:00:07Z</cp:lastPrinted>
  <dcterms:created xsi:type="dcterms:W3CDTF">2017-06-01T06:41:48Z</dcterms:created>
  <dcterms:modified xsi:type="dcterms:W3CDTF">2017-06-13T05:00:16Z</dcterms:modified>
</cp:coreProperties>
</file>