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685115\Documents\01B_OPRAVY\04_RZ Trhovky_okenice\03_ZAD_DOK\"/>
    </mc:Choice>
  </mc:AlternateContent>
  <bookViews>
    <workbookView xWindow="0" yWindow="0" windowWidth="28800" windowHeight="11700" activeTab="1"/>
  </bookViews>
  <sheets>
    <sheet name="výměna okenic" sheetId="1" r:id="rId1"/>
    <sheet name="oprava nátěrů" sheetId="2" r:id="rId2"/>
  </sheets>
  <definedNames>
    <definedName name="_xlnm.Print_Area" localSheetId="1">'oprava nátěrů'!$A$1:$H$19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F17" i="1" s="1"/>
  <c r="F8" i="1"/>
  <c r="D8" i="1"/>
  <c r="D15" i="2" l="1"/>
  <c r="D6" i="2"/>
  <c r="D7" i="2"/>
  <c r="D8" i="2"/>
  <c r="D5" i="2"/>
  <c r="D6" i="1"/>
  <c r="D7" i="1"/>
  <c r="D5" i="1"/>
  <c r="D16" i="1"/>
  <c r="D15" i="1"/>
  <c r="F15" i="2" l="1"/>
  <c r="F16" i="2" s="1"/>
  <c r="F8" i="2"/>
  <c r="F6" i="2"/>
  <c r="F5" i="2"/>
  <c r="F9" i="2" l="1"/>
  <c r="F11" i="2" s="1"/>
  <c r="F10" i="2" s="1"/>
  <c r="F18" i="2" s="1"/>
  <c r="F16" i="1"/>
  <c r="F15" i="1"/>
  <c r="F7" i="1"/>
  <c r="F6" i="1"/>
  <c r="F5" i="1"/>
  <c r="F9" i="1" l="1"/>
  <c r="F11" i="1" s="1"/>
  <c r="F18" i="1"/>
  <c r="F10" i="1" l="1"/>
  <c r="F20" i="1"/>
</calcChain>
</file>

<file path=xl/sharedStrings.xml><?xml version="1.0" encoding="utf-8"?>
<sst xmlns="http://schemas.openxmlformats.org/spreadsheetml/2006/main" count="64" uniqueCount="36">
  <si>
    <t>cena Kč 1 ks bez DPH 21%</t>
  </si>
  <si>
    <t>cena Kč 1 ks s DPH 21%</t>
  </si>
  <si>
    <r>
      <t xml:space="preserve">Okenice jednoduchá
Rozměr: </t>
    </r>
    <r>
      <rPr>
        <b/>
        <sz val="11"/>
        <color theme="1"/>
        <rFont val="Calibri"/>
        <family val="2"/>
        <charset val="238"/>
        <scheme val="minor"/>
      </rPr>
      <t>515x530 mm</t>
    </r>
    <r>
      <rPr>
        <sz val="11"/>
        <color theme="1"/>
        <rFont val="Calibri"/>
        <family val="2"/>
        <charset val="238"/>
        <scheme val="minor"/>
      </rPr>
      <t xml:space="preserve">
-materiál (masiv rám smrk síla 22mm a výplň překližka síla 8mm)
</t>
    </r>
  </si>
  <si>
    <r>
      <t xml:space="preserve">Okenice jednoduchá Rozměr: </t>
    </r>
    <r>
      <rPr>
        <b/>
        <sz val="11"/>
        <color theme="1"/>
        <rFont val="Calibri"/>
        <family val="2"/>
        <charset val="238"/>
        <scheme val="minor"/>
      </rPr>
      <t>825x530 mm</t>
    </r>
    <r>
      <rPr>
        <sz val="11"/>
        <color theme="1"/>
        <rFont val="Calibri"/>
        <family val="2"/>
        <charset val="238"/>
        <scheme val="minor"/>
      </rPr>
      <t xml:space="preserve">
-materiál (masiv rám smrk síla 22mm a výplň překližka síla 8mm)
</t>
    </r>
  </si>
  <si>
    <r>
      <t xml:space="preserve">Okenice zdvojena skladací Rozměr: </t>
    </r>
    <r>
      <rPr>
        <b/>
        <sz val="11"/>
        <color theme="1"/>
        <rFont val="Calibri"/>
        <family val="2"/>
        <charset val="238"/>
        <scheme val="minor"/>
      </rPr>
      <t>1115x445 mm</t>
    </r>
    <r>
      <rPr>
        <sz val="11"/>
        <color theme="1"/>
        <rFont val="Calibri"/>
        <family val="2"/>
        <charset val="238"/>
        <scheme val="minor"/>
      </rPr>
      <t xml:space="preserve"> -materiál (masiv rám smrk síla 22mm a výplň překližka síla 8mm)</t>
    </r>
  </si>
  <si>
    <t>ks/ objekt</t>
  </si>
  <si>
    <t>cena Kč celkem ks/objekt ks s DPH 21%</t>
  </si>
  <si>
    <t>cena s DPH Kč okenice /objekt</t>
  </si>
  <si>
    <t>cena s DPH Kč okenice  /11 objektů</t>
  </si>
  <si>
    <t>chata typ Skalka</t>
  </si>
  <si>
    <t>chata typ Ivana</t>
  </si>
  <si>
    <t>oprava balkon. dveří dvoukřídlých</t>
  </si>
  <si>
    <t>pozn.</t>
  </si>
  <si>
    <t>chaty č.12,13</t>
  </si>
  <si>
    <t>chata č.13</t>
  </si>
  <si>
    <t>chaty č.01-11</t>
  </si>
  <si>
    <t>dtto</t>
  </si>
  <si>
    <t>cena s DPH Kč  /objekt 12,13</t>
  </si>
  <si>
    <t>cenaKč  bez DPH Kč okenice  /11 objektů</t>
  </si>
  <si>
    <t>okenice balkon dveře,dvoukřídlá otevíravá Rozměr: 2090x1420 mm -materiál (masiv rám smrk síla 22mm a výplň překližka síla 8mm)</t>
  </si>
  <si>
    <t xml:space="preserve">zhotovitel:
</t>
  </si>
  <si>
    <r>
      <t>dveře vstupní šxv =</t>
    </r>
    <r>
      <rPr>
        <b/>
        <sz val="11"/>
        <color theme="1"/>
        <rFont val="Calibri"/>
        <family val="2"/>
        <charset val="238"/>
        <scheme val="minor"/>
      </rPr>
      <t>900x1970</t>
    </r>
    <r>
      <rPr>
        <sz val="11"/>
        <color theme="1"/>
        <rFont val="Calibri"/>
        <family val="2"/>
        <charset val="238"/>
        <scheme val="minor"/>
      </rPr>
      <t>, rozměry vně zárubně šxv =</t>
    </r>
    <r>
      <rPr>
        <b/>
        <sz val="11"/>
        <color theme="1"/>
        <rFont val="Calibri"/>
        <family val="2"/>
        <charset val="238"/>
        <scheme val="minor"/>
      </rPr>
      <t>1040x2020</t>
    </r>
    <r>
      <rPr>
        <sz val="11"/>
        <color theme="1"/>
        <rFont val="Calibri"/>
        <family val="2"/>
        <charset val="238"/>
        <scheme val="minor"/>
      </rPr>
      <t xml:space="preserve"> mm</t>
    </r>
  </si>
  <si>
    <r>
      <t>Okno 
Rozměr: šxv=</t>
    </r>
    <r>
      <rPr>
        <b/>
        <sz val="11"/>
        <color theme="1"/>
        <rFont val="Calibri"/>
        <family val="2"/>
        <charset val="238"/>
        <scheme val="minor"/>
      </rPr>
      <t>990x1200</t>
    </r>
    <r>
      <rPr>
        <sz val="11"/>
        <color theme="1"/>
        <rFont val="Calibri"/>
        <family val="2"/>
        <charset val="238"/>
        <scheme val="minor"/>
      </rPr>
      <t xml:space="preserve"> mm
</t>
    </r>
  </si>
  <si>
    <t>cena s DPH Kč nátěry /objekt</t>
  </si>
  <si>
    <t>cenaKč  bez DPH Kč nátěry  /11 objektů</t>
  </si>
  <si>
    <t>cena s DPH Kč nátěry  /11 objektů</t>
  </si>
  <si>
    <t>RZ MV TRHOVKY  oprava nátěrů oken, vstupních dveří</t>
  </si>
  <si>
    <r>
      <t>Okno 
Rozměr: šxv=</t>
    </r>
    <r>
      <rPr>
        <b/>
        <sz val="11"/>
        <color theme="1"/>
        <rFont val="Calibri"/>
        <family val="2"/>
        <charset val="238"/>
        <scheme val="minor"/>
      </rPr>
      <t>600x900</t>
    </r>
    <r>
      <rPr>
        <sz val="11"/>
        <color theme="1"/>
        <rFont val="Calibri"/>
        <family val="2"/>
        <charset val="238"/>
        <scheme val="minor"/>
      </rPr>
      <t xml:space="preserve"> mm</t>
    </r>
  </si>
  <si>
    <r>
      <t>Okno 
Rozměr: šxv=</t>
    </r>
    <r>
      <rPr>
        <b/>
        <sz val="11"/>
        <color theme="1"/>
        <rFont val="Calibri"/>
        <family val="2"/>
        <charset val="238"/>
        <scheme val="minor"/>
      </rPr>
      <t>600x600</t>
    </r>
    <r>
      <rPr>
        <sz val="11"/>
        <color theme="1"/>
        <rFont val="Calibri"/>
        <family val="2"/>
        <charset val="238"/>
        <scheme val="minor"/>
      </rPr>
      <t xml:space="preserve"> mm</t>
    </r>
  </si>
  <si>
    <t>RZ MV TRHOVKY výměna okenic</t>
  </si>
  <si>
    <t>op</t>
  </si>
  <si>
    <t xml:space="preserve">balkon dveře,dvoukřídlé otevíravé Rozměr: 2090x1420 mm </t>
  </si>
  <si>
    <t>nátěry celkem Kč s DPH</t>
  </si>
  <si>
    <t>okenice celkem Kč s DPH</t>
  </si>
  <si>
    <t>Příloha č. 3 k čj. PPR-16201-4/ČJ-2017-990663</t>
  </si>
  <si>
    <t>demontáž stávajících okenic, 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</si>
</sst>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4" fontId="0" fillId="0" borderId="1" xfId="0" applyNumberFormat="1" applyBorder="1"/>
    <xf numFmtId="0" fontId="2" fillId="0" borderId="0" xfId="0" applyFont="1"/>
    <xf numFmtId="0" fontId="1" fillId="2" borderId="3" xfId="0" applyFont="1" applyFill="1" applyBorder="1"/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0" fillId="3" borderId="5" xfId="0" applyFill="1" applyBorder="1"/>
    <xf numFmtId="0" fontId="0" fillId="0" borderId="7" xfId="0" applyBorder="1" applyAlignment="1">
      <alignment wrapText="1"/>
    </xf>
    <xf numFmtId="4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14" xfId="0" applyBorder="1"/>
    <xf numFmtId="44" fontId="1" fillId="4" borderId="4" xfId="0" applyNumberFormat="1" applyFont="1" applyFill="1" applyBorder="1"/>
    <xf numFmtId="0" fontId="0" fillId="0" borderId="5" xfId="0" applyBorder="1"/>
    <xf numFmtId="44" fontId="0" fillId="4" borderId="8" xfId="0" applyNumberFormat="1" applyFill="1" applyBorder="1"/>
    <xf numFmtId="0" fontId="0" fillId="0" borderId="9" xfId="0" applyBorder="1" applyAlignment="1">
      <alignment wrapText="1"/>
    </xf>
    <xf numFmtId="44" fontId="1" fillId="4" borderId="13" xfId="0" applyNumberFormat="1" applyFont="1" applyFill="1" applyBorder="1"/>
    <xf numFmtId="0" fontId="0" fillId="0" borderId="12" xfId="0" applyBorder="1" applyAlignment="1">
      <alignment wrapText="1"/>
    </xf>
    <xf numFmtId="44" fontId="0" fillId="0" borderId="0" xfId="0" applyNumberFormat="1"/>
    <xf numFmtId="0" fontId="0" fillId="0" borderId="0" xfId="0" applyFill="1" applyBorder="1"/>
    <xf numFmtId="0" fontId="3" fillId="0" borderId="2" xfId="0" applyFont="1" applyBorder="1"/>
    <xf numFmtId="0" fontId="4" fillId="0" borderId="15" xfId="0" applyFont="1" applyBorder="1"/>
    <xf numFmtId="44" fontId="3" fillId="0" borderId="15" xfId="0" applyNumberFormat="1" applyFont="1" applyBorder="1"/>
    <xf numFmtId="0" fontId="4" fillId="0" borderId="16" xfId="0" applyFont="1" applyBorder="1"/>
    <xf numFmtId="0" fontId="5" fillId="0" borderId="2" xfId="0" applyFont="1" applyBorder="1"/>
    <xf numFmtId="0" fontId="0" fillId="0" borderId="13" xfId="0" applyBorder="1" applyAlignment="1">
      <alignment horizontal="right"/>
    </xf>
    <xf numFmtId="0" fontId="1" fillId="4" borderId="17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0" fillId="0" borderId="6" xfId="0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4" borderId="1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opLeftCell="A12" zoomScale="110" zoomScaleNormal="110" workbookViewId="0">
      <selection sqref="A1:H22"/>
    </sheetView>
  </sheetViews>
  <sheetFormatPr defaultRowHeight="15" x14ac:dyDescent="0.25"/>
  <cols>
    <col min="2" max="2" width="24.140625" customWidth="1"/>
    <col min="3" max="3" width="12.140625" customWidth="1"/>
    <col min="4" max="4" width="12.28515625" bestFit="1" customWidth="1"/>
    <col min="6" max="6" width="17.42578125" customWidth="1"/>
    <col min="7" max="7" width="14.85546875" customWidth="1"/>
  </cols>
  <sheetData>
    <row r="1" spans="2:10" ht="15.75" thickBot="1" x14ac:dyDescent="0.3">
      <c r="B1" t="s">
        <v>34</v>
      </c>
    </row>
    <row r="2" spans="2:10" ht="19.5" thickBot="1" x14ac:dyDescent="0.35">
      <c r="B2" s="36" t="s">
        <v>29</v>
      </c>
      <c r="C2" s="37"/>
      <c r="D2" s="37"/>
      <c r="E2" s="37"/>
      <c r="F2" s="37"/>
      <c r="G2" s="38"/>
    </row>
    <row r="3" spans="2:10" ht="47.25" customHeight="1" thickBot="1" x14ac:dyDescent="0.3">
      <c r="B3" s="35" t="s">
        <v>20</v>
      </c>
      <c r="C3" s="35"/>
      <c r="D3" s="35"/>
      <c r="E3" s="35"/>
      <c r="F3" s="35"/>
      <c r="G3" s="35"/>
    </row>
    <row r="4" spans="2:10" ht="45.75" thickBot="1" x14ac:dyDescent="0.3">
      <c r="B4" s="4" t="s">
        <v>9</v>
      </c>
      <c r="C4" s="5" t="s">
        <v>0</v>
      </c>
      <c r="D4" s="5" t="s">
        <v>1</v>
      </c>
      <c r="E4" s="6" t="s">
        <v>5</v>
      </c>
      <c r="F4" s="5" t="s">
        <v>6</v>
      </c>
      <c r="G4" s="7" t="s">
        <v>12</v>
      </c>
    </row>
    <row r="5" spans="2:10" ht="90.75" thickBot="1" x14ac:dyDescent="0.3">
      <c r="B5" s="8" t="s">
        <v>3</v>
      </c>
      <c r="C5" s="9"/>
      <c r="D5" s="9">
        <f>C5*1.21</f>
        <v>0</v>
      </c>
      <c r="E5" s="10">
        <v>3</v>
      </c>
      <c r="F5" s="9">
        <f>D5*E5</f>
        <v>0</v>
      </c>
      <c r="G5" s="11" t="s">
        <v>15</v>
      </c>
    </row>
    <row r="6" spans="2:10" ht="90.75" thickBot="1" x14ac:dyDescent="0.3">
      <c r="B6" s="12" t="s">
        <v>2</v>
      </c>
      <c r="C6" s="2"/>
      <c r="D6" s="9">
        <f t="shared" ref="D6:D8" si="0">C6*1.21</f>
        <v>0</v>
      </c>
      <c r="E6" s="1">
        <v>2</v>
      </c>
      <c r="F6" s="2">
        <f>D6*E6</f>
        <v>0</v>
      </c>
      <c r="G6" s="13" t="s">
        <v>16</v>
      </c>
    </row>
    <row r="7" spans="2:10" ht="90.75" thickBot="1" x14ac:dyDescent="0.3">
      <c r="B7" s="14" t="s">
        <v>4</v>
      </c>
      <c r="C7" s="15"/>
      <c r="D7" s="9">
        <f t="shared" si="0"/>
        <v>0</v>
      </c>
      <c r="E7" s="16">
        <v>2</v>
      </c>
      <c r="F7" s="15">
        <f>D7*E7</f>
        <v>0</v>
      </c>
      <c r="G7" s="17" t="s">
        <v>16</v>
      </c>
    </row>
    <row r="8" spans="2:10" ht="30.75" thickBot="1" x14ac:dyDescent="0.3">
      <c r="B8" s="14" t="s">
        <v>35</v>
      </c>
      <c r="C8" s="15">
        <v>3</v>
      </c>
      <c r="D8" s="9">
        <f t="shared" si="0"/>
        <v>3.63</v>
      </c>
      <c r="E8" s="31">
        <v>1</v>
      </c>
      <c r="F8" s="15">
        <f>D8*E8</f>
        <v>3.63</v>
      </c>
      <c r="G8" s="17" t="s">
        <v>16</v>
      </c>
    </row>
    <row r="9" spans="2:10" ht="30.75" customHeight="1" thickBot="1" x14ac:dyDescent="0.3">
      <c r="B9" s="39" t="s">
        <v>7</v>
      </c>
      <c r="C9" s="40"/>
      <c r="D9" s="40"/>
      <c r="E9" s="41"/>
      <c r="F9" s="18">
        <f>SUM(F5:F7)</f>
        <v>0</v>
      </c>
      <c r="G9" s="19"/>
    </row>
    <row r="10" spans="2:10" ht="30" customHeight="1" x14ac:dyDescent="0.25">
      <c r="B10" s="42" t="s">
        <v>18</v>
      </c>
      <c r="C10" s="43"/>
      <c r="D10" s="43"/>
      <c r="E10" s="44"/>
      <c r="F10" s="20">
        <f>F11/1.21</f>
        <v>0</v>
      </c>
      <c r="G10" s="21"/>
    </row>
    <row r="11" spans="2:10" ht="30.75" customHeight="1" thickBot="1" x14ac:dyDescent="0.3">
      <c r="B11" s="45" t="s">
        <v>8</v>
      </c>
      <c r="C11" s="46"/>
      <c r="D11" s="46"/>
      <c r="E11" s="47"/>
      <c r="F11" s="22">
        <f>F9*11</f>
        <v>0</v>
      </c>
      <c r="G11" s="17"/>
    </row>
    <row r="13" spans="2:10" ht="15.75" thickBot="1" x14ac:dyDescent="0.3"/>
    <row r="14" spans="2:10" ht="45.75" thickBot="1" x14ac:dyDescent="0.3">
      <c r="B14" s="4" t="s">
        <v>10</v>
      </c>
      <c r="C14" s="5" t="s">
        <v>0</v>
      </c>
      <c r="D14" s="5" t="s">
        <v>1</v>
      </c>
      <c r="E14" s="6" t="s">
        <v>5</v>
      </c>
      <c r="F14" s="5" t="s">
        <v>6</v>
      </c>
      <c r="G14" s="7" t="s">
        <v>12</v>
      </c>
      <c r="J14" s="3"/>
    </row>
    <row r="15" spans="2:10" ht="105.75" thickBot="1" x14ac:dyDescent="0.3">
      <c r="B15" s="8" t="s">
        <v>19</v>
      </c>
      <c r="C15" s="9"/>
      <c r="D15" s="9">
        <f>C15*1.21</f>
        <v>0</v>
      </c>
      <c r="E15" s="10">
        <v>2</v>
      </c>
      <c r="F15" s="9">
        <f>D15*E15</f>
        <v>0</v>
      </c>
      <c r="G15" s="11" t="s">
        <v>13</v>
      </c>
    </row>
    <row r="16" spans="2:10" ht="30.75" thickBot="1" x14ac:dyDescent="0.3">
      <c r="B16" s="23" t="s">
        <v>11</v>
      </c>
      <c r="C16" s="15"/>
      <c r="D16" s="9">
        <f>C16*1.21</f>
        <v>0</v>
      </c>
      <c r="E16" s="16">
        <v>1</v>
      </c>
      <c r="F16" s="15">
        <f>D16*E16</f>
        <v>0</v>
      </c>
      <c r="G16" s="17" t="s">
        <v>14</v>
      </c>
      <c r="J16" s="3"/>
    </row>
    <row r="17" spans="2:7" ht="30.75" thickBot="1" x14ac:dyDescent="0.3">
      <c r="B17" s="14" t="s">
        <v>35</v>
      </c>
      <c r="C17" s="15"/>
      <c r="D17" s="9">
        <f t="shared" ref="D17" si="1">C17*1.21</f>
        <v>0</v>
      </c>
      <c r="E17" s="31">
        <v>1</v>
      </c>
      <c r="F17" s="15">
        <f>D17*E17</f>
        <v>0</v>
      </c>
      <c r="G17" s="17" t="s">
        <v>16</v>
      </c>
    </row>
    <row r="18" spans="2:7" ht="30.75" customHeight="1" thickBot="1" x14ac:dyDescent="0.3">
      <c r="B18" s="32" t="s">
        <v>17</v>
      </c>
      <c r="C18" s="33"/>
      <c r="D18" s="33"/>
      <c r="E18" s="34"/>
      <c r="F18" s="18">
        <f>SUM(F15:F16)</f>
        <v>0</v>
      </c>
      <c r="G18" s="19"/>
    </row>
    <row r="19" spans="2:7" ht="15.75" thickBot="1" x14ac:dyDescent="0.3"/>
    <row r="20" spans="2:7" ht="19.5" thickBot="1" x14ac:dyDescent="0.35">
      <c r="B20" s="30" t="s">
        <v>33</v>
      </c>
      <c r="C20" s="27"/>
      <c r="D20" s="27"/>
      <c r="E20" s="27"/>
      <c r="F20" s="28">
        <f>F11+F18</f>
        <v>0</v>
      </c>
      <c r="G20" s="29"/>
    </row>
    <row r="22" spans="2:7" x14ac:dyDescent="0.25">
      <c r="B22" s="25"/>
      <c r="G22" s="24"/>
    </row>
  </sheetData>
  <mergeCells count="6">
    <mergeCell ref="B18:E18"/>
    <mergeCell ref="B3:G3"/>
    <mergeCell ref="B2:G2"/>
    <mergeCell ref="B9:E9"/>
    <mergeCell ref="B10:E10"/>
    <mergeCell ref="B11:E11"/>
  </mergeCells>
  <pageMargins left="0.70866141732283472" right="0.70866141732283472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"/>
  <sheetViews>
    <sheetView tabSelected="1" topLeftCell="A4" workbookViewId="0">
      <selection sqref="A1:H19"/>
    </sheetView>
  </sheetViews>
  <sheetFormatPr defaultRowHeight="15" x14ac:dyDescent="0.25"/>
  <cols>
    <col min="2" max="2" width="24.140625" customWidth="1"/>
    <col min="3" max="4" width="12.28515625" customWidth="1"/>
    <col min="5" max="5" width="9.28515625" customWidth="1"/>
    <col min="6" max="6" width="17.42578125" customWidth="1"/>
    <col min="7" max="7" width="15" customWidth="1"/>
  </cols>
  <sheetData>
    <row r="1" spans="2:12" ht="15.75" thickBot="1" x14ac:dyDescent="0.3"/>
    <row r="2" spans="2:12" ht="19.5" thickBot="1" x14ac:dyDescent="0.35">
      <c r="B2" s="36" t="s">
        <v>26</v>
      </c>
      <c r="C2" s="37"/>
      <c r="D2" s="37"/>
      <c r="E2" s="37"/>
      <c r="F2" s="37"/>
      <c r="G2" s="38"/>
    </row>
    <row r="3" spans="2:12" ht="47.25" customHeight="1" thickBot="1" x14ac:dyDescent="0.3">
      <c r="B3" s="35" t="s">
        <v>20</v>
      </c>
      <c r="C3" s="35"/>
      <c r="D3" s="35"/>
      <c r="E3" s="35"/>
      <c r="F3" s="35"/>
      <c r="G3" s="35"/>
    </row>
    <row r="4" spans="2:12" ht="45.75" thickBot="1" x14ac:dyDescent="0.3">
      <c r="B4" s="4" t="s">
        <v>9</v>
      </c>
      <c r="C4" s="5" t="s">
        <v>0</v>
      </c>
      <c r="D4" s="5" t="s">
        <v>1</v>
      </c>
      <c r="E4" s="6" t="s">
        <v>5</v>
      </c>
      <c r="F4" s="5" t="s">
        <v>6</v>
      </c>
      <c r="G4" s="7" t="s">
        <v>12</v>
      </c>
    </row>
    <row r="5" spans="2:12" ht="60.75" thickBot="1" x14ac:dyDescent="0.3">
      <c r="B5" s="8" t="s">
        <v>21</v>
      </c>
      <c r="C5" s="9"/>
      <c r="D5" s="9">
        <f>C5*1.21</f>
        <v>0</v>
      </c>
      <c r="E5" s="10">
        <v>1</v>
      </c>
      <c r="F5" s="9">
        <f>D5*E5</f>
        <v>0</v>
      </c>
      <c r="G5" s="11" t="s">
        <v>15</v>
      </c>
    </row>
    <row r="6" spans="2:12" ht="75.75" thickBot="1" x14ac:dyDescent="0.3">
      <c r="B6" s="12" t="s">
        <v>22</v>
      </c>
      <c r="C6" s="2"/>
      <c r="D6" s="9">
        <f t="shared" ref="D6:D8" si="0">C6*1.21</f>
        <v>0</v>
      </c>
      <c r="E6" s="1">
        <v>3</v>
      </c>
      <c r="F6" s="2">
        <f>D6*E6</f>
        <v>0</v>
      </c>
      <c r="G6" s="13" t="s">
        <v>16</v>
      </c>
    </row>
    <row r="7" spans="2:12" ht="30.75" thickBot="1" x14ac:dyDescent="0.3">
      <c r="B7" s="12" t="s">
        <v>27</v>
      </c>
      <c r="C7" s="2"/>
      <c r="D7" s="9">
        <f t="shared" si="0"/>
        <v>0</v>
      </c>
      <c r="E7" s="1">
        <v>3</v>
      </c>
      <c r="F7" s="2"/>
      <c r="G7" s="13" t="s">
        <v>16</v>
      </c>
    </row>
    <row r="8" spans="2:12" ht="30.75" thickBot="1" x14ac:dyDescent="0.3">
      <c r="B8" s="12" t="s">
        <v>28</v>
      </c>
      <c r="C8" s="2"/>
      <c r="D8" s="9">
        <f t="shared" si="0"/>
        <v>0</v>
      </c>
      <c r="E8" s="1">
        <v>1</v>
      </c>
      <c r="F8" s="2">
        <f>D8*E8</f>
        <v>0</v>
      </c>
      <c r="G8" s="13" t="s">
        <v>16</v>
      </c>
    </row>
    <row r="9" spans="2:12" ht="30.75" customHeight="1" thickBot="1" x14ac:dyDescent="0.3">
      <c r="B9" s="39" t="s">
        <v>23</v>
      </c>
      <c r="C9" s="40"/>
      <c r="D9" s="40"/>
      <c r="E9" s="41"/>
      <c r="F9" s="18">
        <f>SUM(F5:F8)</f>
        <v>0</v>
      </c>
      <c r="G9" s="19"/>
    </row>
    <row r="10" spans="2:12" ht="30" customHeight="1" x14ac:dyDescent="0.25">
      <c r="B10" s="42" t="s">
        <v>24</v>
      </c>
      <c r="C10" s="43"/>
      <c r="D10" s="43"/>
      <c r="E10" s="44"/>
      <c r="F10" s="20">
        <f>F11/1.21</f>
        <v>0</v>
      </c>
      <c r="G10" s="21"/>
      <c r="L10" t="s">
        <v>30</v>
      </c>
    </row>
    <row r="11" spans="2:12" ht="30.75" customHeight="1" thickBot="1" x14ac:dyDescent="0.3">
      <c r="B11" s="45" t="s">
        <v>25</v>
      </c>
      <c r="C11" s="46"/>
      <c r="D11" s="46"/>
      <c r="E11" s="47"/>
      <c r="F11" s="22">
        <f>F9*11</f>
        <v>0</v>
      </c>
      <c r="G11" s="17"/>
    </row>
    <row r="13" spans="2:12" ht="15.75" thickBot="1" x14ac:dyDescent="0.3"/>
    <row r="14" spans="2:12" ht="45.75" thickBot="1" x14ac:dyDescent="0.3">
      <c r="B14" s="4" t="s">
        <v>10</v>
      </c>
      <c r="C14" s="5" t="s">
        <v>0</v>
      </c>
      <c r="D14" s="5" t="s">
        <v>1</v>
      </c>
      <c r="E14" s="6" t="s">
        <v>5</v>
      </c>
      <c r="F14" s="5" t="s">
        <v>6</v>
      </c>
      <c r="G14" s="7" t="s">
        <v>12</v>
      </c>
      <c r="J14" s="3"/>
    </row>
    <row r="15" spans="2:12" ht="45.75" thickBot="1" x14ac:dyDescent="0.3">
      <c r="B15" s="8" t="s">
        <v>31</v>
      </c>
      <c r="C15" s="9"/>
      <c r="D15" s="9">
        <f>C15*1.21</f>
        <v>0</v>
      </c>
      <c r="E15" s="10">
        <v>2</v>
      </c>
      <c r="F15" s="9">
        <f>D15*E15</f>
        <v>0</v>
      </c>
      <c r="G15" s="11" t="s">
        <v>13</v>
      </c>
    </row>
    <row r="16" spans="2:12" ht="30.75" customHeight="1" thickBot="1" x14ac:dyDescent="0.3">
      <c r="B16" s="32" t="s">
        <v>17</v>
      </c>
      <c r="C16" s="33"/>
      <c r="D16" s="33"/>
      <c r="E16" s="34"/>
      <c r="F16" s="18">
        <f>SUM(F15:F15)</f>
        <v>0</v>
      </c>
      <c r="G16" s="19"/>
    </row>
    <row r="17" spans="2:7" ht="15.75" thickBot="1" x14ac:dyDescent="0.3"/>
    <row r="18" spans="2:7" ht="19.5" thickBot="1" x14ac:dyDescent="0.35">
      <c r="B18" s="26" t="s">
        <v>32</v>
      </c>
      <c r="C18" s="27"/>
      <c r="D18" s="27"/>
      <c r="E18" s="27"/>
      <c r="F18" s="28">
        <f>F10+F16</f>
        <v>0</v>
      </c>
      <c r="G18" s="29"/>
    </row>
  </sheetData>
  <mergeCells count="6">
    <mergeCell ref="B16:E16"/>
    <mergeCell ref="B2:G2"/>
    <mergeCell ref="B3:G3"/>
    <mergeCell ref="B9:E9"/>
    <mergeCell ref="B10:E10"/>
    <mergeCell ref="B11:E11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výměna okenic</vt:lpstr>
      <vt:lpstr>oprava nátěrů</vt:lpstr>
      <vt:lpstr>'oprava nátěrů'!Oblast_tisku</vt:lpstr>
    </vt:vector>
  </TitlesOfParts>
  <Company>Policie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KORITŠANSKÝ Martin</dc:creator>
  <cp:lastModifiedBy>KORITŠANSKÝ Martin</cp:lastModifiedBy>
  <cp:lastPrinted>2017-06-05T12:41:46Z</cp:lastPrinted>
  <dcterms:created xsi:type="dcterms:W3CDTF">2017-06-01T09:04:58Z</dcterms:created>
  <dcterms:modified xsi:type="dcterms:W3CDTF">2017-06-05T12:41:49Z</dcterms:modified>
</cp:coreProperties>
</file>