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11760"/>
  </bookViews>
  <sheets>
    <sheet name="List1" sheetId="1" r:id="rId1"/>
    <sheet name="List2" sheetId="2" state="hidden" r:id="rId2"/>
  </sheets>
  <calcPr calcId="145621"/>
</workbook>
</file>

<file path=xl/calcChain.xml><?xml version="1.0" encoding="utf-8"?>
<calcChain xmlns="http://schemas.openxmlformats.org/spreadsheetml/2006/main">
  <c r="G39" i="1" l="1"/>
  <c r="I39" i="1" s="1"/>
  <c r="G21" i="1" l="1"/>
  <c r="I21" i="1" s="1"/>
  <c r="G43" i="1"/>
  <c r="I43" i="1" s="1"/>
  <c r="G27" i="1"/>
  <c r="I27" i="1" s="1"/>
  <c r="G25" i="1"/>
  <c r="I25" i="1" s="1"/>
  <c r="G42" i="1"/>
  <c r="I42" i="1" s="1"/>
  <c r="G31" i="1"/>
  <c r="I31" i="1" s="1"/>
  <c r="G14" i="1"/>
  <c r="I14" i="1" s="1"/>
  <c r="G19" i="1"/>
  <c r="I19" i="1" s="1"/>
  <c r="G41" i="1"/>
  <c r="I41" i="1" s="1"/>
  <c r="G40" i="1"/>
  <c r="I40" i="1" s="1"/>
  <c r="G24" i="1"/>
  <c r="I24" i="1" s="1"/>
  <c r="G23" i="1"/>
  <c r="I23" i="1" s="1"/>
  <c r="G22" i="1"/>
  <c r="I22" i="1" s="1"/>
  <c r="G13" i="1"/>
  <c r="I13" i="1" s="1"/>
  <c r="G12" i="1"/>
  <c r="I12" i="1" s="1"/>
  <c r="G16" i="1"/>
  <c r="I16" i="1" s="1"/>
  <c r="G6" i="1" l="1"/>
  <c r="G7" i="1"/>
  <c r="G8" i="1"/>
  <c r="G15" i="1" l="1"/>
  <c r="I15" i="1" s="1"/>
  <c r="G78" i="1" l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 l="1"/>
  <c r="I45" i="1" s="1"/>
  <c r="G44" i="1"/>
  <c r="I44" i="1" s="1"/>
  <c r="G28" i="1" l="1"/>
  <c r="I28" i="1" s="1"/>
  <c r="G29" i="1"/>
  <c r="I29" i="1" s="1"/>
  <c r="G30" i="1"/>
  <c r="I30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9" i="1" l="1"/>
  <c r="I9" i="1" s="1"/>
  <c r="G10" i="1"/>
  <c r="I10" i="1" s="1"/>
  <c r="G11" i="1"/>
  <c r="I11" i="1" s="1"/>
  <c r="G17" i="1"/>
  <c r="I17" i="1" s="1"/>
  <c r="G18" i="1"/>
  <c r="I18" i="1" s="1"/>
  <c r="G20" i="1"/>
  <c r="I20" i="1" s="1"/>
  <c r="G26" i="1"/>
  <c r="I26" i="1" s="1"/>
  <c r="I81" i="1" l="1"/>
</calcChain>
</file>

<file path=xl/sharedStrings.xml><?xml version="1.0" encoding="utf-8"?>
<sst xmlns="http://schemas.openxmlformats.org/spreadsheetml/2006/main" count="153" uniqueCount="89">
  <si>
    <t>Poř.číslo</t>
  </si>
  <si>
    <t>Název</t>
  </si>
  <si>
    <t>Popis</t>
  </si>
  <si>
    <t>Počet</t>
  </si>
  <si>
    <t>MJ</t>
  </si>
  <si>
    <t>Cena za jednotku</t>
  </si>
  <si>
    <t>Cena celkem bez DPH</t>
  </si>
  <si>
    <t>DPH</t>
  </si>
  <si>
    <t>Požadavky na nákup</t>
  </si>
  <si>
    <t>Datum:</t>
  </si>
  <si>
    <t>Cena celkem včetně DPH</t>
  </si>
  <si>
    <t>Výsledná cena včetně DPH:</t>
  </si>
  <si>
    <t>KoP:</t>
  </si>
  <si>
    <t>Strakonice</t>
  </si>
  <si>
    <t xml:space="preserve">samolepící bloček </t>
  </si>
  <si>
    <t>bal.</t>
  </si>
  <si>
    <t>ks</t>
  </si>
  <si>
    <t>A4</t>
  </si>
  <si>
    <t xml:space="preserve">A4 čirý </t>
  </si>
  <si>
    <t>eurobal závěsný s rozšířenou kapacitou</t>
  </si>
  <si>
    <t>fix lihový silný černý</t>
  </si>
  <si>
    <t>hrot 2,5 mm</t>
  </si>
  <si>
    <t xml:space="preserve">lepící tyčinky </t>
  </si>
  <si>
    <t>20 g</t>
  </si>
  <si>
    <t>sponky kancelářské</t>
  </si>
  <si>
    <t>zásuvka plastová - stohovatelná</t>
  </si>
  <si>
    <t>zvýrazňovač oranžový</t>
  </si>
  <si>
    <t>A6</t>
  </si>
  <si>
    <t>75x75</t>
  </si>
  <si>
    <t>blok spirálový linkovaný</t>
  </si>
  <si>
    <t>A5</t>
  </si>
  <si>
    <t>pryž</t>
  </si>
  <si>
    <t>klip kovový 19 mm</t>
  </si>
  <si>
    <t>klip kovový 25 mm</t>
  </si>
  <si>
    <t>korekční strojek jednorázový</t>
  </si>
  <si>
    <t>nůžky kancelářské</t>
  </si>
  <si>
    <t>desky s drukem (obálka)</t>
  </si>
  <si>
    <t>33 mm</t>
  </si>
  <si>
    <t>zvýrazňovač žlutý</t>
  </si>
  <si>
    <t>76x76</t>
  </si>
  <si>
    <t>korekční barva</t>
  </si>
  <si>
    <t>štěteček</t>
  </si>
  <si>
    <t>51x38</t>
  </si>
  <si>
    <t>popisovač s vláknovým hrotem, 1,8 mm</t>
  </si>
  <si>
    <t>černý</t>
  </si>
  <si>
    <t>propisovačka jednorázová</t>
  </si>
  <si>
    <t>datumovky samobarvící</t>
  </si>
  <si>
    <t>izolepa</t>
  </si>
  <si>
    <t>75 mmm</t>
  </si>
  <si>
    <t>modrá náplň</t>
  </si>
  <si>
    <t>propisovačka  pro zaměst.</t>
  </si>
  <si>
    <t>blok čtverečkovaný</t>
  </si>
  <si>
    <t>blok bílý</t>
  </si>
  <si>
    <t>obálky samolepící</t>
  </si>
  <si>
    <t>C6</t>
  </si>
  <si>
    <t>obálka s bílou doručenkou</t>
  </si>
  <si>
    <t>C6 samolepící</t>
  </si>
  <si>
    <t>pero gelové</t>
  </si>
  <si>
    <t>červené</t>
  </si>
  <si>
    <t>modré</t>
  </si>
  <si>
    <t>dvojdesky s kovovým klipem PVC uzavíratelné</t>
  </si>
  <si>
    <t>A4 různé barvy</t>
  </si>
  <si>
    <t>B4</t>
  </si>
  <si>
    <t>pořadač pákový žlutý</t>
  </si>
  <si>
    <t>pořadač pákový červený</t>
  </si>
  <si>
    <t>pořadač pákový zelený</t>
  </si>
  <si>
    <t>hřbet 75 mm</t>
  </si>
  <si>
    <t>pořadač pákový modrý</t>
  </si>
  <si>
    <t>pořadač pákový černý</t>
  </si>
  <si>
    <t>255x70x360 mm modrá</t>
  </si>
  <si>
    <t>zvýrazňovač zelený</t>
  </si>
  <si>
    <t>tužka obyč.</t>
  </si>
  <si>
    <t>HB</t>
  </si>
  <si>
    <t>izolepa úzká</t>
  </si>
  <si>
    <t>červený</t>
  </si>
  <si>
    <t>balení</t>
  </si>
  <si>
    <t>12 ks</t>
  </si>
  <si>
    <t>klip kovový 41 mm</t>
  </si>
  <si>
    <t>obálka samolepící</t>
  </si>
  <si>
    <t>C5</t>
  </si>
  <si>
    <t>drátky do sešívačky</t>
  </si>
  <si>
    <t xml:space="preserve"> 24/6</t>
  </si>
  <si>
    <t>bal</t>
  </si>
  <si>
    <t xml:space="preserve">sešit linkovaný </t>
  </si>
  <si>
    <t>A4 / 40 listů</t>
  </si>
  <si>
    <t>blok kostka lepená</t>
  </si>
  <si>
    <t>kombinovaná</t>
  </si>
  <si>
    <t>střední</t>
  </si>
  <si>
    <t>desky bez klop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</si>
</sst>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8" xfId="0" applyBorder="1" applyAlignment="1" applyProtection="1">
      <alignment vertical="center" wrapText="1"/>
    </xf>
    <xf numFmtId="1" fontId="0" fillId="0" borderId="8" xfId="0" applyNumberFormat="1" applyBorder="1" applyAlignment="1" applyProtection="1">
      <alignment vertical="center" wrapText="1"/>
    </xf>
    <xf numFmtId="165" fontId="0" fillId="0" borderId="8" xfId="0" applyNumberFormat="1" applyBorder="1" applyAlignment="1" applyProtection="1">
      <alignment vertical="center" wrapText="1"/>
    </xf>
    <xf numFmtId="164" fontId="0" fillId="0" borderId="8" xfId="0" applyNumberFormat="1" applyBorder="1" applyAlignment="1" applyProtection="1">
      <alignment vertical="center" wrapText="1"/>
    </xf>
    <xf numFmtId="165" fontId="0" fillId="0" borderId="9" xfId="0" applyNumberForma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2" fillId="0" borderId="7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3" fillId="0" borderId="0" xfId="0" applyNumberFormat="1" applyFont="1"/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0" borderId="20" xfId="0" applyBorder="1" applyAlignment="1">
      <alignment wrapText="1"/>
    </xf>
    <xf numFmtId="1" fontId="0" fillId="0" borderId="20" xfId="0" applyNumberFormat="1" applyBorder="1" applyAlignment="1">
      <alignment wrapText="1"/>
    </xf>
    <xf numFmtId="165" fontId="0" fillId="0" borderId="20" xfId="0" applyNumberFormat="1" applyBorder="1" applyAlignment="1">
      <alignment wrapText="1"/>
    </xf>
    <xf numFmtId="164" fontId="0" fillId="0" borderId="20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21" xfId="0" applyNumberFormat="1" applyBorder="1" applyAlignment="1">
      <alignment vertical="center" wrapText="1"/>
    </xf>
    <xf numFmtId="16" fontId="0" fillId="0" borderId="2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8" workbookViewId="0">
      <selection activeCell="B55" sqref="B55"/>
    </sheetView>
  </sheetViews>
  <sheetFormatPr defaultRowHeight="15" x14ac:dyDescent="0.25"/>
  <cols>
    <col min="1" max="1" width="8.5703125" customWidth="1"/>
    <col min="2" max="3" width="25.7109375" customWidth="1"/>
    <col min="4" max="4" width="10.7109375" customWidth="1"/>
    <col min="5" max="5" width="7.7109375" customWidth="1"/>
    <col min="6" max="7" width="15.7109375" customWidth="1"/>
    <col min="8" max="8" width="10.7109375" customWidth="1"/>
    <col min="9" max="9" width="19.85546875" customWidth="1"/>
  </cols>
  <sheetData>
    <row r="1" spans="1:9" ht="27.75" thickTop="1" thickBot="1" x14ac:dyDescent="0.45">
      <c r="A1" s="43" t="s">
        <v>8</v>
      </c>
      <c r="B1" s="44"/>
      <c r="C1" s="44"/>
      <c r="D1" s="44"/>
      <c r="E1" s="44"/>
      <c r="F1" s="44"/>
      <c r="G1" s="44"/>
      <c r="H1" s="44"/>
      <c r="I1" s="45"/>
    </row>
    <row r="2" spans="1:9" ht="18" customHeight="1" thickTop="1" x14ac:dyDescent="0.25">
      <c r="A2" s="2" t="s">
        <v>12</v>
      </c>
      <c r="B2" s="46" t="s">
        <v>13</v>
      </c>
      <c r="C2" s="46"/>
      <c r="D2" s="46"/>
      <c r="E2" s="46"/>
      <c r="F2" s="46"/>
      <c r="G2" s="46"/>
      <c r="H2" s="46"/>
      <c r="I2" s="47"/>
    </row>
    <row r="3" spans="1:9" ht="18" customHeight="1" x14ac:dyDescent="0.25">
      <c r="A3" s="1" t="s">
        <v>9</v>
      </c>
      <c r="B3" s="48">
        <v>42688</v>
      </c>
      <c r="C3" s="49"/>
      <c r="D3" s="49"/>
      <c r="E3" s="49"/>
      <c r="F3" s="49"/>
      <c r="G3" s="49"/>
      <c r="H3" s="49"/>
      <c r="I3" s="50"/>
    </row>
    <row r="4" spans="1:9" ht="15.75" thickBot="1" x14ac:dyDescent="0.3">
      <c r="A4" s="51"/>
      <c r="B4" s="52"/>
      <c r="C4" s="52"/>
      <c r="D4" s="52"/>
      <c r="E4" s="52"/>
      <c r="F4" s="52"/>
      <c r="G4" s="52"/>
      <c r="H4" s="52"/>
      <c r="I4" s="53"/>
    </row>
    <row r="5" spans="1:9" ht="30.75" thickBot="1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10</v>
      </c>
    </row>
    <row r="6" spans="1:9" s="17" customFormat="1" ht="15.75" x14ac:dyDescent="0.25">
      <c r="A6" s="24"/>
      <c r="B6" s="12" t="s">
        <v>14</v>
      </c>
      <c r="C6" s="12" t="s">
        <v>28</v>
      </c>
      <c r="D6" s="13">
        <v>12</v>
      </c>
      <c r="E6" s="12" t="s">
        <v>16</v>
      </c>
      <c r="F6" s="14"/>
      <c r="G6" s="15">
        <f t="shared" ref="G6:G8" si="0">F6*D6</f>
        <v>0</v>
      </c>
      <c r="H6" s="12"/>
      <c r="I6" s="16"/>
    </row>
    <row r="7" spans="1:9" s="17" customFormat="1" ht="15.75" x14ac:dyDescent="0.25">
      <c r="A7" s="24"/>
      <c r="B7" s="12" t="s">
        <v>14</v>
      </c>
      <c r="C7" s="12" t="s">
        <v>42</v>
      </c>
      <c r="D7" s="13">
        <v>40</v>
      </c>
      <c r="E7" s="12" t="s">
        <v>16</v>
      </c>
      <c r="F7" s="14"/>
      <c r="G7" s="15">
        <f t="shared" si="0"/>
        <v>0</v>
      </c>
      <c r="H7" s="12"/>
      <c r="I7" s="16"/>
    </row>
    <row r="8" spans="1:9" s="17" customFormat="1" ht="15.75" x14ac:dyDescent="0.25">
      <c r="A8" s="24"/>
      <c r="B8" s="12" t="s">
        <v>85</v>
      </c>
      <c r="C8" s="12" t="s">
        <v>39</v>
      </c>
      <c r="D8" s="13">
        <v>10</v>
      </c>
      <c r="E8" s="12" t="s">
        <v>16</v>
      </c>
      <c r="F8" s="14"/>
      <c r="G8" s="15">
        <f t="shared" si="0"/>
        <v>0</v>
      </c>
      <c r="H8" s="12"/>
      <c r="I8" s="16"/>
    </row>
    <row r="9" spans="1:9" s="11" customFormat="1" ht="30" x14ac:dyDescent="0.25">
      <c r="A9" s="25"/>
      <c r="B9" s="18" t="s">
        <v>19</v>
      </c>
      <c r="C9" s="18" t="s">
        <v>18</v>
      </c>
      <c r="D9" s="19">
        <v>220</v>
      </c>
      <c r="E9" s="18" t="s">
        <v>16</v>
      </c>
      <c r="F9" s="20"/>
      <c r="G9" s="6">
        <f t="shared" ref="G9:G27" si="1">F9*D9</f>
        <v>0</v>
      </c>
      <c r="H9" s="18"/>
      <c r="I9" s="9">
        <f t="shared" ref="I9:I78" si="2">G9*(H9/100+1)</f>
        <v>0</v>
      </c>
    </row>
    <row r="10" spans="1:9" s="11" customFormat="1" ht="15.75" x14ac:dyDescent="0.25">
      <c r="A10" s="25"/>
      <c r="B10" s="18" t="s">
        <v>20</v>
      </c>
      <c r="C10" s="18" t="s">
        <v>21</v>
      </c>
      <c r="D10" s="19">
        <v>6</v>
      </c>
      <c r="E10" s="18" t="s">
        <v>16</v>
      </c>
      <c r="F10" s="20"/>
      <c r="G10" s="6">
        <f t="shared" si="1"/>
        <v>0</v>
      </c>
      <c r="H10" s="18"/>
      <c r="I10" s="9">
        <f t="shared" si="2"/>
        <v>0</v>
      </c>
    </row>
    <row r="11" spans="1:9" s="11" customFormat="1" ht="15.75" x14ac:dyDescent="0.25">
      <c r="A11" s="25"/>
      <c r="B11" s="18" t="s">
        <v>22</v>
      </c>
      <c r="C11" s="18" t="s">
        <v>23</v>
      </c>
      <c r="D11" s="19">
        <v>11</v>
      </c>
      <c r="E11" s="18" t="s">
        <v>16</v>
      </c>
      <c r="F11" s="20"/>
      <c r="G11" s="6">
        <f t="shared" si="1"/>
        <v>0</v>
      </c>
      <c r="H11" s="18"/>
      <c r="I11" s="9">
        <f t="shared" si="2"/>
        <v>0</v>
      </c>
    </row>
    <row r="12" spans="1:9" s="11" customFormat="1" ht="15.75" x14ac:dyDescent="0.25">
      <c r="A12" s="25"/>
      <c r="B12" s="18" t="s">
        <v>45</v>
      </c>
      <c r="C12" s="18" t="s">
        <v>49</v>
      </c>
      <c r="D12" s="19">
        <v>50</v>
      </c>
      <c r="E12" s="18" t="s">
        <v>16</v>
      </c>
      <c r="F12" s="20"/>
      <c r="G12" s="6">
        <f t="shared" si="1"/>
        <v>0</v>
      </c>
      <c r="H12" s="18"/>
      <c r="I12" s="9">
        <f t="shared" si="2"/>
        <v>0</v>
      </c>
    </row>
    <row r="13" spans="1:9" s="11" customFormat="1" ht="15.75" x14ac:dyDescent="0.25">
      <c r="A13" s="25"/>
      <c r="B13" s="18" t="s">
        <v>50</v>
      </c>
      <c r="C13" s="18"/>
      <c r="D13" s="19">
        <v>35</v>
      </c>
      <c r="E13" s="18" t="s">
        <v>16</v>
      </c>
      <c r="F13" s="20"/>
      <c r="G13" s="6">
        <f t="shared" si="1"/>
        <v>0</v>
      </c>
      <c r="H13" s="18"/>
      <c r="I13" s="9">
        <f t="shared" si="2"/>
        <v>0</v>
      </c>
    </row>
    <row r="14" spans="1:9" s="11" customFormat="1" ht="15.75" x14ac:dyDescent="0.25">
      <c r="A14" s="25"/>
      <c r="B14" s="18" t="s">
        <v>71</v>
      </c>
      <c r="C14" s="18" t="s">
        <v>72</v>
      </c>
      <c r="D14" s="19">
        <v>10</v>
      </c>
      <c r="E14" s="18" t="s">
        <v>16</v>
      </c>
      <c r="F14" s="20"/>
      <c r="G14" s="6">
        <f t="shared" si="1"/>
        <v>0</v>
      </c>
      <c r="H14" s="18"/>
      <c r="I14" s="9">
        <f t="shared" si="2"/>
        <v>0</v>
      </c>
    </row>
    <row r="15" spans="1:9" s="11" customFormat="1" ht="15.75" x14ac:dyDescent="0.25">
      <c r="A15" s="25"/>
      <c r="B15" s="18" t="s">
        <v>24</v>
      </c>
      <c r="C15" s="18" t="s">
        <v>37</v>
      </c>
      <c r="D15" s="19">
        <v>10</v>
      </c>
      <c r="E15" s="18" t="s">
        <v>15</v>
      </c>
      <c r="F15" s="20"/>
      <c r="G15" s="6">
        <f t="shared" si="1"/>
        <v>0</v>
      </c>
      <c r="H15" s="18"/>
      <c r="I15" s="9">
        <f t="shared" si="2"/>
        <v>0</v>
      </c>
    </row>
    <row r="16" spans="1:9" s="11" customFormat="1" ht="15.75" x14ac:dyDescent="0.25">
      <c r="A16" s="25"/>
      <c r="B16" s="18" t="s">
        <v>24</v>
      </c>
      <c r="C16" s="18" t="s">
        <v>48</v>
      </c>
      <c r="D16" s="19">
        <v>20</v>
      </c>
      <c r="E16" s="18" t="s">
        <v>15</v>
      </c>
      <c r="F16" s="20"/>
      <c r="G16" s="6">
        <f t="shared" si="1"/>
        <v>0</v>
      </c>
      <c r="H16" s="18"/>
      <c r="I16" s="9">
        <f t="shared" si="2"/>
        <v>0</v>
      </c>
    </row>
    <row r="17" spans="1:9" s="11" customFormat="1" ht="30" x14ac:dyDescent="0.25">
      <c r="A17" s="25"/>
      <c r="B17" s="18" t="s">
        <v>25</v>
      </c>
      <c r="C17" s="18" t="s">
        <v>69</v>
      </c>
      <c r="D17" s="19">
        <v>10</v>
      </c>
      <c r="E17" s="18" t="s">
        <v>16</v>
      </c>
      <c r="F17" s="20"/>
      <c r="G17" s="6">
        <f t="shared" si="1"/>
        <v>0</v>
      </c>
      <c r="H17" s="18"/>
      <c r="I17" s="9">
        <f t="shared" si="2"/>
        <v>0</v>
      </c>
    </row>
    <row r="18" spans="1:9" s="11" customFormat="1" ht="15.75" x14ac:dyDescent="0.25">
      <c r="A18" s="25"/>
      <c r="B18" s="18" t="s">
        <v>26</v>
      </c>
      <c r="C18" s="18"/>
      <c r="D18" s="19">
        <v>5</v>
      </c>
      <c r="E18" s="18" t="s">
        <v>16</v>
      </c>
      <c r="F18" s="20"/>
      <c r="G18" s="6">
        <f t="shared" si="1"/>
        <v>0</v>
      </c>
      <c r="H18" s="18"/>
      <c r="I18" s="9">
        <f t="shared" si="2"/>
        <v>0</v>
      </c>
    </row>
    <row r="19" spans="1:9" s="11" customFormat="1" ht="15.75" x14ac:dyDescent="0.25">
      <c r="A19" s="25"/>
      <c r="B19" s="18" t="s">
        <v>70</v>
      </c>
      <c r="C19" s="18"/>
      <c r="D19" s="19">
        <v>12</v>
      </c>
      <c r="E19" s="18" t="s">
        <v>16</v>
      </c>
      <c r="F19" s="20"/>
      <c r="G19" s="6">
        <f t="shared" si="1"/>
        <v>0</v>
      </c>
      <c r="H19" s="18"/>
      <c r="I19" s="9">
        <f t="shared" si="2"/>
        <v>0</v>
      </c>
    </row>
    <row r="20" spans="1:9" s="11" customFormat="1" ht="15.75" x14ac:dyDescent="0.25">
      <c r="A20" s="25"/>
      <c r="B20" s="18" t="s">
        <v>38</v>
      </c>
      <c r="C20" s="18"/>
      <c r="D20" s="19">
        <v>12</v>
      </c>
      <c r="E20" s="18" t="s">
        <v>16</v>
      </c>
      <c r="F20" s="20"/>
      <c r="G20" s="6">
        <f t="shared" si="1"/>
        <v>0</v>
      </c>
      <c r="H20" s="18"/>
      <c r="I20" s="9">
        <f t="shared" si="2"/>
        <v>0</v>
      </c>
    </row>
    <row r="21" spans="1:9" s="11" customFormat="1" ht="15.75" x14ac:dyDescent="0.25">
      <c r="A21" s="25"/>
      <c r="B21" s="18" t="s">
        <v>83</v>
      </c>
      <c r="C21" s="18" t="s">
        <v>84</v>
      </c>
      <c r="D21" s="19">
        <v>4</v>
      </c>
      <c r="E21" s="18" t="s">
        <v>16</v>
      </c>
      <c r="F21" s="20"/>
      <c r="G21" s="6">
        <f t="shared" si="1"/>
        <v>0</v>
      </c>
      <c r="H21" s="18"/>
      <c r="I21" s="9">
        <f t="shared" si="2"/>
        <v>0</v>
      </c>
    </row>
    <row r="22" spans="1:9" s="11" customFormat="1" ht="15.75" x14ac:dyDescent="0.25">
      <c r="A22" s="25"/>
      <c r="B22" s="18" t="s">
        <v>51</v>
      </c>
      <c r="C22" s="18" t="s">
        <v>17</v>
      </c>
      <c r="D22" s="19">
        <v>1</v>
      </c>
      <c r="E22" s="18" t="s">
        <v>16</v>
      </c>
      <c r="F22" s="20"/>
      <c r="G22" s="6">
        <f t="shared" si="1"/>
        <v>0</v>
      </c>
      <c r="H22" s="18"/>
      <c r="I22" s="9">
        <f t="shared" si="2"/>
        <v>0</v>
      </c>
    </row>
    <row r="23" spans="1:9" s="11" customFormat="1" ht="15.75" x14ac:dyDescent="0.25">
      <c r="A23" s="25"/>
      <c r="B23" s="18" t="s">
        <v>51</v>
      </c>
      <c r="C23" s="18" t="s">
        <v>30</v>
      </c>
      <c r="D23" s="19">
        <v>1</v>
      </c>
      <c r="E23" s="18" t="s">
        <v>16</v>
      </c>
      <c r="F23" s="20"/>
      <c r="G23" s="6">
        <f t="shared" si="1"/>
        <v>0</v>
      </c>
      <c r="H23" s="18"/>
      <c r="I23" s="9">
        <f t="shared" si="2"/>
        <v>0</v>
      </c>
    </row>
    <row r="24" spans="1:9" s="11" customFormat="1" ht="15.75" x14ac:dyDescent="0.25">
      <c r="A24" s="25"/>
      <c r="B24" s="18" t="s">
        <v>52</v>
      </c>
      <c r="C24" s="18" t="s">
        <v>17</v>
      </c>
      <c r="D24" s="19">
        <v>4</v>
      </c>
      <c r="E24" s="18" t="s">
        <v>16</v>
      </c>
      <c r="F24" s="20"/>
      <c r="G24" s="6">
        <f t="shared" si="1"/>
        <v>0</v>
      </c>
      <c r="H24" s="18"/>
      <c r="I24" s="9">
        <f t="shared" si="2"/>
        <v>0</v>
      </c>
    </row>
    <row r="25" spans="1:9" s="11" customFormat="1" ht="15.75" x14ac:dyDescent="0.25">
      <c r="A25" s="25"/>
      <c r="B25" s="18" t="s">
        <v>29</v>
      </c>
      <c r="C25" s="18" t="s">
        <v>17</v>
      </c>
      <c r="D25" s="19">
        <v>2</v>
      </c>
      <c r="E25" s="18" t="s">
        <v>16</v>
      </c>
      <c r="F25" s="20"/>
      <c r="G25" s="6">
        <f t="shared" si="1"/>
        <v>0</v>
      </c>
      <c r="H25" s="18"/>
      <c r="I25" s="9">
        <f t="shared" si="2"/>
        <v>0</v>
      </c>
    </row>
    <row r="26" spans="1:9" s="11" customFormat="1" ht="15.75" x14ac:dyDescent="0.25">
      <c r="A26" s="25"/>
      <c r="B26" s="18" t="s">
        <v>29</v>
      </c>
      <c r="C26" s="18" t="s">
        <v>30</v>
      </c>
      <c r="D26" s="19">
        <v>2</v>
      </c>
      <c r="E26" s="18" t="s">
        <v>16</v>
      </c>
      <c r="F26" s="20"/>
      <c r="G26" s="6">
        <f t="shared" si="1"/>
        <v>0</v>
      </c>
      <c r="H26" s="18"/>
      <c r="I26" s="9">
        <f t="shared" si="2"/>
        <v>0</v>
      </c>
    </row>
    <row r="27" spans="1:9" s="11" customFormat="1" ht="15.75" x14ac:dyDescent="0.25">
      <c r="A27" s="25"/>
      <c r="B27" s="18" t="s">
        <v>80</v>
      </c>
      <c r="C27" s="41" t="s">
        <v>81</v>
      </c>
      <c r="D27" s="19">
        <v>10</v>
      </c>
      <c r="E27" s="18" t="s">
        <v>82</v>
      </c>
      <c r="F27" s="20"/>
      <c r="G27" s="6">
        <f t="shared" si="1"/>
        <v>0</v>
      </c>
      <c r="H27" s="18"/>
      <c r="I27" s="9">
        <f t="shared" si="2"/>
        <v>0</v>
      </c>
    </row>
    <row r="28" spans="1:9" s="11" customFormat="1" ht="15.75" x14ac:dyDescent="0.25">
      <c r="A28" s="25"/>
      <c r="B28" s="18" t="s">
        <v>31</v>
      </c>
      <c r="C28" s="18" t="s">
        <v>86</v>
      </c>
      <c r="D28" s="19">
        <v>7</v>
      </c>
      <c r="E28" s="18" t="s">
        <v>16</v>
      </c>
      <c r="F28" s="20"/>
      <c r="G28" s="8">
        <f t="shared" ref="G28:G78" si="3">F28*D28</f>
        <v>0</v>
      </c>
      <c r="H28" s="18"/>
      <c r="I28" s="9">
        <f t="shared" si="2"/>
        <v>0</v>
      </c>
    </row>
    <row r="29" spans="1:9" s="11" customFormat="1" ht="15.75" x14ac:dyDescent="0.25">
      <c r="A29" s="25"/>
      <c r="B29" s="18" t="s">
        <v>32</v>
      </c>
      <c r="C29" s="18" t="s">
        <v>76</v>
      </c>
      <c r="D29" s="19">
        <v>1</v>
      </c>
      <c r="E29" s="18" t="s">
        <v>75</v>
      </c>
      <c r="F29" s="20"/>
      <c r="G29" s="8">
        <f t="shared" si="3"/>
        <v>0</v>
      </c>
      <c r="H29" s="18"/>
      <c r="I29" s="9">
        <f t="shared" si="2"/>
        <v>0</v>
      </c>
    </row>
    <row r="30" spans="1:9" s="11" customFormat="1" ht="15.75" x14ac:dyDescent="0.25">
      <c r="A30" s="25"/>
      <c r="B30" s="18" t="s">
        <v>33</v>
      </c>
      <c r="C30" s="18" t="s">
        <v>76</v>
      </c>
      <c r="D30" s="19">
        <v>1</v>
      </c>
      <c r="E30" s="18" t="s">
        <v>75</v>
      </c>
      <c r="F30" s="20"/>
      <c r="G30" s="8">
        <f t="shared" si="3"/>
        <v>0</v>
      </c>
      <c r="H30" s="18"/>
      <c r="I30" s="9">
        <f t="shared" si="2"/>
        <v>0</v>
      </c>
    </row>
    <row r="31" spans="1:9" s="11" customFormat="1" ht="15.75" x14ac:dyDescent="0.25">
      <c r="A31" s="25"/>
      <c r="B31" s="18" t="s">
        <v>77</v>
      </c>
      <c r="C31" s="18" t="s">
        <v>76</v>
      </c>
      <c r="D31" s="19">
        <v>1</v>
      </c>
      <c r="E31" s="18" t="s">
        <v>75</v>
      </c>
      <c r="F31" s="20"/>
      <c r="G31" s="8">
        <f t="shared" si="3"/>
        <v>0</v>
      </c>
      <c r="H31" s="18"/>
      <c r="I31" s="9">
        <f t="shared" si="2"/>
        <v>0</v>
      </c>
    </row>
    <row r="32" spans="1:9" s="11" customFormat="1" ht="30" x14ac:dyDescent="0.25">
      <c r="A32" s="25"/>
      <c r="B32" s="18" t="s">
        <v>34</v>
      </c>
      <c r="C32" s="18"/>
      <c r="D32" s="19">
        <v>5</v>
      </c>
      <c r="E32" s="18" t="s">
        <v>16</v>
      </c>
      <c r="F32" s="20"/>
      <c r="G32" s="8">
        <f t="shared" si="3"/>
        <v>0</v>
      </c>
      <c r="H32" s="18"/>
      <c r="I32" s="9">
        <f t="shared" si="2"/>
        <v>0</v>
      </c>
    </row>
    <row r="33" spans="1:9" s="11" customFormat="1" ht="15.75" x14ac:dyDescent="0.25">
      <c r="A33" s="25"/>
      <c r="B33" s="18" t="s">
        <v>47</v>
      </c>
      <c r="C33" s="18" t="s">
        <v>87</v>
      </c>
      <c r="D33" s="19">
        <v>10</v>
      </c>
      <c r="E33" s="18" t="s">
        <v>16</v>
      </c>
      <c r="F33" s="20"/>
      <c r="G33" s="8">
        <f t="shared" si="3"/>
        <v>0</v>
      </c>
      <c r="H33" s="18"/>
      <c r="I33" s="9">
        <f t="shared" si="2"/>
        <v>0</v>
      </c>
    </row>
    <row r="34" spans="1:9" s="11" customFormat="1" ht="15.75" x14ac:dyDescent="0.25">
      <c r="A34" s="25"/>
      <c r="B34" s="18" t="s">
        <v>35</v>
      </c>
      <c r="C34" s="18"/>
      <c r="D34" s="19">
        <v>2</v>
      </c>
      <c r="E34" s="18" t="s">
        <v>16</v>
      </c>
      <c r="F34" s="20"/>
      <c r="G34" s="8">
        <f t="shared" si="3"/>
        <v>0</v>
      </c>
      <c r="H34" s="18"/>
      <c r="I34" s="9">
        <f t="shared" si="2"/>
        <v>0</v>
      </c>
    </row>
    <row r="35" spans="1:9" s="11" customFormat="1" ht="15.75" x14ac:dyDescent="0.25">
      <c r="A35" s="25"/>
      <c r="B35" s="18" t="s">
        <v>36</v>
      </c>
      <c r="C35" s="18" t="s">
        <v>61</v>
      </c>
      <c r="D35" s="19">
        <v>20</v>
      </c>
      <c r="E35" s="18" t="s">
        <v>16</v>
      </c>
      <c r="F35" s="20"/>
      <c r="G35" s="8">
        <f t="shared" si="3"/>
        <v>0</v>
      </c>
      <c r="H35" s="18"/>
      <c r="I35" s="9">
        <f t="shared" si="2"/>
        <v>0</v>
      </c>
    </row>
    <row r="36" spans="1:9" s="11" customFormat="1" ht="15.75" x14ac:dyDescent="0.25">
      <c r="A36" s="25"/>
      <c r="B36" s="18" t="s">
        <v>36</v>
      </c>
      <c r="C36" s="18" t="s">
        <v>27</v>
      </c>
      <c r="D36" s="19">
        <v>10</v>
      </c>
      <c r="E36" s="18" t="s">
        <v>16</v>
      </c>
      <c r="F36" s="20"/>
      <c r="G36" s="8">
        <f t="shared" si="3"/>
        <v>0</v>
      </c>
      <c r="H36" s="18"/>
      <c r="I36" s="9">
        <f t="shared" si="2"/>
        <v>0</v>
      </c>
    </row>
    <row r="37" spans="1:9" s="11" customFormat="1" ht="15.75" x14ac:dyDescent="0.25">
      <c r="A37" s="25"/>
      <c r="B37" s="18" t="s">
        <v>40</v>
      </c>
      <c r="C37" s="18" t="s">
        <v>41</v>
      </c>
      <c r="D37" s="19">
        <v>1</v>
      </c>
      <c r="E37" s="18" t="s">
        <v>16</v>
      </c>
      <c r="F37" s="20"/>
      <c r="G37" s="8">
        <f t="shared" si="3"/>
        <v>0</v>
      </c>
      <c r="H37" s="18"/>
      <c r="I37" s="9">
        <f t="shared" si="2"/>
        <v>0</v>
      </c>
    </row>
    <row r="38" spans="1:9" s="11" customFormat="1" ht="30" x14ac:dyDescent="0.25">
      <c r="A38" s="25"/>
      <c r="B38" s="18" t="s">
        <v>43</v>
      </c>
      <c r="C38" s="18" t="s">
        <v>44</v>
      </c>
      <c r="D38" s="19">
        <v>17</v>
      </c>
      <c r="E38" s="18" t="s">
        <v>16</v>
      </c>
      <c r="F38" s="20"/>
      <c r="G38" s="8">
        <f t="shared" si="3"/>
        <v>0</v>
      </c>
      <c r="H38" s="18"/>
      <c r="I38" s="9">
        <f t="shared" si="2"/>
        <v>0</v>
      </c>
    </row>
    <row r="39" spans="1:9" s="11" customFormat="1" ht="30" x14ac:dyDescent="0.25">
      <c r="A39" s="25"/>
      <c r="B39" s="18" t="s">
        <v>43</v>
      </c>
      <c r="C39" s="18" t="s">
        <v>74</v>
      </c>
      <c r="D39" s="19">
        <v>2</v>
      </c>
      <c r="E39" s="18" t="s">
        <v>16</v>
      </c>
      <c r="F39" s="20"/>
      <c r="G39" s="8">
        <f t="shared" si="3"/>
        <v>0</v>
      </c>
      <c r="H39" s="18"/>
      <c r="I39" s="9">
        <f t="shared" si="2"/>
        <v>0</v>
      </c>
    </row>
    <row r="40" spans="1:9" s="11" customFormat="1" ht="15.75" x14ac:dyDescent="0.25">
      <c r="A40" s="25"/>
      <c r="B40" s="18" t="s">
        <v>53</v>
      </c>
      <c r="C40" s="18" t="s">
        <v>54</v>
      </c>
      <c r="D40" s="19">
        <v>1000</v>
      </c>
      <c r="E40" s="18" t="s">
        <v>16</v>
      </c>
      <c r="F40" s="20"/>
      <c r="G40" s="8">
        <f t="shared" si="3"/>
        <v>0</v>
      </c>
      <c r="H40" s="18"/>
      <c r="I40" s="9">
        <f t="shared" si="2"/>
        <v>0</v>
      </c>
    </row>
    <row r="41" spans="1:9" s="11" customFormat="1" ht="15.75" x14ac:dyDescent="0.25">
      <c r="A41" s="28"/>
      <c r="B41" s="18" t="s">
        <v>55</v>
      </c>
      <c r="C41" s="18" t="s">
        <v>56</v>
      </c>
      <c r="D41" s="19">
        <v>200</v>
      </c>
      <c r="E41" s="18" t="s">
        <v>16</v>
      </c>
      <c r="F41" s="20"/>
      <c r="G41" s="8">
        <f t="shared" si="3"/>
        <v>0</v>
      </c>
      <c r="H41" s="18"/>
      <c r="I41" s="9">
        <f t="shared" si="2"/>
        <v>0</v>
      </c>
    </row>
    <row r="42" spans="1:9" s="11" customFormat="1" ht="15.75" x14ac:dyDescent="0.25">
      <c r="A42" s="28"/>
      <c r="B42" s="18" t="s">
        <v>78</v>
      </c>
      <c r="C42" s="18" t="s">
        <v>79</v>
      </c>
      <c r="D42" s="19">
        <v>100</v>
      </c>
      <c r="E42" s="18" t="s">
        <v>16</v>
      </c>
      <c r="F42" s="20"/>
      <c r="G42" s="8">
        <f t="shared" si="3"/>
        <v>0</v>
      </c>
      <c r="H42" s="18"/>
      <c r="I42" s="9">
        <f t="shared" si="2"/>
        <v>0</v>
      </c>
    </row>
    <row r="43" spans="1:9" s="11" customFormat="1" ht="15.75" x14ac:dyDescent="0.25">
      <c r="A43" s="28"/>
      <c r="B43" s="18" t="s">
        <v>78</v>
      </c>
      <c r="C43" s="18" t="s">
        <v>62</v>
      </c>
      <c r="D43" s="19">
        <v>100</v>
      </c>
      <c r="E43" s="18" t="s">
        <v>16</v>
      </c>
      <c r="F43" s="20"/>
      <c r="G43" s="8">
        <f t="shared" si="3"/>
        <v>0</v>
      </c>
      <c r="H43" s="18"/>
      <c r="I43" s="9">
        <f t="shared" si="2"/>
        <v>0</v>
      </c>
    </row>
    <row r="44" spans="1:9" s="11" customFormat="1" ht="15.75" x14ac:dyDescent="0.25">
      <c r="A44" s="28"/>
      <c r="B44" s="18" t="s">
        <v>46</v>
      </c>
      <c r="C44" s="18"/>
      <c r="D44" s="19">
        <v>10</v>
      </c>
      <c r="E44" s="18" t="s">
        <v>16</v>
      </c>
      <c r="F44" s="20"/>
      <c r="G44" s="8">
        <f t="shared" si="3"/>
        <v>0</v>
      </c>
      <c r="H44" s="18"/>
      <c r="I44" s="9">
        <f t="shared" si="2"/>
        <v>0</v>
      </c>
    </row>
    <row r="45" spans="1:9" s="11" customFormat="1" ht="15.75" x14ac:dyDescent="0.25">
      <c r="A45" s="28"/>
      <c r="B45" s="18" t="s">
        <v>57</v>
      </c>
      <c r="C45" s="18" t="s">
        <v>58</v>
      </c>
      <c r="D45" s="19">
        <v>2</v>
      </c>
      <c r="E45" s="18" t="s">
        <v>16</v>
      </c>
      <c r="F45" s="20"/>
      <c r="G45" s="8">
        <f t="shared" si="3"/>
        <v>0</v>
      </c>
      <c r="H45" s="18"/>
      <c r="I45" s="9">
        <f t="shared" si="2"/>
        <v>0</v>
      </c>
    </row>
    <row r="46" spans="1:9" s="11" customFormat="1" ht="15.75" x14ac:dyDescent="0.25">
      <c r="A46" s="28"/>
      <c r="B46" s="18" t="s">
        <v>57</v>
      </c>
      <c r="C46" s="18" t="s">
        <v>59</v>
      </c>
      <c r="D46" s="19">
        <v>4</v>
      </c>
      <c r="E46" s="18"/>
      <c r="F46" s="20"/>
      <c r="G46" s="8">
        <f t="shared" si="3"/>
        <v>0</v>
      </c>
      <c r="H46" s="18"/>
      <c r="I46" s="9">
        <f t="shared" si="2"/>
        <v>0</v>
      </c>
    </row>
    <row r="47" spans="1:9" s="11" customFormat="1" ht="15.75" x14ac:dyDescent="0.25">
      <c r="A47" s="28"/>
      <c r="B47" s="18" t="s">
        <v>88</v>
      </c>
      <c r="C47" s="18" t="s">
        <v>17</v>
      </c>
      <c r="D47" s="19">
        <v>50</v>
      </c>
      <c r="E47" s="18" t="s">
        <v>16</v>
      </c>
      <c r="F47" s="20"/>
      <c r="G47" s="8">
        <f t="shared" si="3"/>
        <v>0</v>
      </c>
      <c r="H47" s="18"/>
      <c r="I47" s="9">
        <f t="shared" si="2"/>
        <v>0</v>
      </c>
    </row>
    <row r="48" spans="1:9" s="11" customFormat="1" ht="30" x14ac:dyDescent="0.25">
      <c r="A48" s="28"/>
      <c r="B48" s="18" t="s">
        <v>60</v>
      </c>
      <c r="C48" s="18" t="s">
        <v>17</v>
      </c>
      <c r="D48" s="19">
        <v>3</v>
      </c>
      <c r="E48" s="18" t="s">
        <v>16</v>
      </c>
      <c r="F48" s="20"/>
      <c r="G48" s="8">
        <f t="shared" si="3"/>
        <v>0</v>
      </c>
      <c r="H48" s="18"/>
      <c r="I48" s="39">
        <f t="shared" si="2"/>
        <v>0</v>
      </c>
    </row>
    <row r="49" spans="1:9" s="11" customFormat="1" ht="15.75" x14ac:dyDescent="0.25">
      <c r="A49" s="28"/>
      <c r="B49" s="35" t="s">
        <v>68</v>
      </c>
      <c r="C49" s="35" t="s">
        <v>66</v>
      </c>
      <c r="D49" s="36">
        <v>7</v>
      </c>
      <c r="E49" s="35" t="s">
        <v>16</v>
      </c>
      <c r="F49" s="37"/>
      <c r="G49" s="38">
        <f t="shared" si="3"/>
        <v>0</v>
      </c>
      <c r="H49" s="35"/>
      <c r="I49" s="40">
        <f t="shared" si="2"/>
        <v>0</v>
      </c>
    </row>
    <row r="50" spans="1:9" s="11" customFormat="1" ht="15.75" x14ac:dyDescent="0.25">
      <c r="A50" s="28"/>
      <c r="B50" s="35" t="s">
        <v>63</v>
      </c>
      <c r="C50" s="35" t="s">
        <v>66</v>
      </c>
      <c r="D50" s="36">
        <v>3</v>
      </c>
      <c r="E50" s="35" t="s">
        <v>16</v>
      </c>
      <c r="F50" s="37"/>
      <c r="G50" s="38">
        <f t="shared" si="3"/>
        <v>0</v>
      </c>
      <c r="H50" s="35"/>
      <c r="I50" s="40">
        <f t="shared" si="2"/>
        <v>0</v>
      </c>
    </row>
    <row r="51" spans="1:9" s="11" customFormat="1" ht="15.75" x14ac:dyDescent="0.25">
      <c r="A51" s="28"/>
      <c r="B51" s="35" t="s">
        <v>64</v>
      </c>
      <c r="C51" s="35" t="s">
        <v>66</v>
      </c>
      <c r="D51" s="36">
        <v>3</v>
      </c>
      <c r="E51" s="35" t="s">
        <v>16</v>
      </c>
      <c r="F51" s="37"/>
      <c r="G51" s="38">
        <f t="shared" si="3"/>
        <v>0</v>
      </c>
      <c r="H51" s="35"/>
      <c r="I51" s="40">
        <f t="shared" si="2"/>
        <v>0</v>
      </c>
    </row>
    <row r="52" spans="1:9" s="11" customFormat="1" ht="15.75" x14ac:dyDescent="0.25">
      <c r="A52" s="28"/>
      <c r="B52" s="35" t="s">
        <v>65</v>
      </c>
      <c r="C52" s="35" t="s">
        <v>66</v>
      </c>
      <c r="D52" s="36">
        <v>3</v>
      </c>
      <c r="E52" s="35" t="s">
        <v>16</v>
      </c>
      <c r="F52" s="37"/>
      <c r="G52" s="38">
        <f t="shared" si="3"/>
        <v>0</v>
      </c>
      <c r="H52" s="35"/>
      <c r="I52" s="40">
        <f t="shared" si="2"/>
        <v>0</v>
      </c>
    </row>
    <row r="53" spans="1:9" s="11" customFormat="1" ht="15.75" x14ac:dyDescent="0.25">
      <c r="A53" s="28"/>
      <c r="B53" s="35" t="s">
        <v>67</v>
      </c>
      <c r="C53" s="35" t="s">
        <v>66</v>
      </c>
      <c r="D53" s="36">
        <v>3</v>
      </c>
      <c r="E53" s="35" t="s">
        <v>16</v>
      </c>
      <c r="F53" s="37"/>
      <c r="G53" s="38">
        <f t="shared" si="3"/>
        <v>0</v>
      </c>
      <c r="H53" s="35"/>
      <c r="I53" s="40">
        <f t="shared" si="2"/>
        <v>0</v>
      </c>
    </row>
    <row r="54" spans="1:9" s="11" customFormat="1" ht="15.75" x14ac:dyDescent="0.25">
      <c r="A54" s="28"/>
      <c r="B54" s="35" t="s">
        <v>73</v>
      </c>
      <c r="C54" s="35"/>
      <c r="D54" s="36">
        <v>3</v>
      </c>
      <c r="E54" s="35" t="s">
        <v>16</v>
      </c>
      <c r="F54" s="37"/>
      <c r="G54" s="38">
        <f t="shared" si="3"/>
        <v>0</v>
      </c>
      <c r="H54" s="35"/>
      <c r="I54" s="40">
        <f t="shared" si="2"/>
        <v>0</v>
      </c>
    </row>
    <row r="55" spans="1:9" s="11" customFormat="1" ht="15.75" x14ac:dyDescent="0.25">
      <c r="A55" s="28"/>
      <c r="B55" s="35"/>
      <c r="C55" s="35"/>
      <c r="D55" s="36"/>
      <c r="E55" s="35"/>
      <c r="F55" s="37"/>
      <c r="G55" s="38">
        <f t="shared" si="3"/>
        <v>0</v>
      </c>
      <c r="H55" s="35"/>
      <c r="I55" s="40">
        <f t="shared" si="2"/>
        <v>0</v>
      </c>
    </row>
    <row r="56" spans="1:9" s="11" customFormat="1" ht="15.75" x14ac:dyDescent="0.25">
      <c r="A56" s="28"/>
      <c r="B56" s="35"/>
      <c r="C56" s="35"/>
      <c r="D56" s="36"/>
      <c r="E56" s="35"/>
      <c r="F56" s="37"/>
      <c r="G56" s="38">
        <f t="shared" si="3"/>
        <v>0</v>
      </c>
      <c r="H56" s="35"/>
      <c r="I56" s="40">
        <f t="shared" si="2"/>
        <v>0</v>
      </c>
    </row>
    <row r="57" spans="1:9" s="11" customFormat="1" ht="15.75" x14ac:dyDescent="0.25">
      <c r="A57" s="28"/>
      <c r="B57" s="35"/>
      <c r="C57" s="35"/>
      <c r="D57" s="36"/>
      <c r="E57" s="35"/>
      <c r="F57" s="37"/>
      <c r="G57" s="38">
        <f t="shared" si="3"/>
        <v>0</v>
      </c>
      <c r="H57" s="35"/>
      <c r="I57" s="40">
        <f t="shared" si="2"/>
        <v>0</v>
      </c>
    </row>
    <row r="58" spans="1:9" s="11" customFormat="1" ht="15.75" x14ac:dyDescent="0.25">
      <c r="A58" s="28"/>
      <c r="B58" s="35"/>
      <c r="C58" s="35"/>
      <c r="D58" s="36"/>
      <c r="E58" s="35"/>
      <c r="F58" s="37"/>
      <c r="G58" s="38">
        <f t="shared" si="3"/>
        <v>0</v>
      </c>
      <c r="H58" s="35"/>
      <c r="I58" s="40">
        <f t="shared" si="2"/>
        <v>0</v>
      </c>
    </row>
    <row r="59" spans="1:9" s="11" customFormat="1" ht="15.75" x14ac:dyDescent="0.25">
      <c r="A59" s="28"/>
      <c r="B59" s="35"/>
      <c r="C59" s="35"/>
      <c r="D59" s="36"/>
      <c r="E59" s="35"/>
      <c r="F59" s="37"/>
      <c r="G59" s="38">
        <f t="shared" si="3"/>
        <v>0</v>
      </c>
      <c r="H59" s="35"/>
      <c r="I59" s="40">
        <f t="shared" si="2"/>
        <v>0</v>
      </c>
    </row>
    <row r="60" spans="1:9" s="11" customFormat="1" ht="15.75" x14ac:dyDescent="0.25">
      <c r="A60" s="28"/>
      <c r="B60" s="35"/>
      <c r="C60" s="35"/>
      <c r="D60" s="36"/>
      <c r="E60" s="35"/>
      <c r="F60" s="37"/>
      <c r="G60" s="38">
        <f t="shared" si="3"/>
        <v>0</v>
      </c>
      <c r="H60" s="35"/>
      <c r="I60" s="40">
        <f t="shared" si="2"/>
        <v>0</v>
      </c>
    </row>
    <row r="61" spans="1:9" s="11" customFormat="1" ht="15.75" x14ac:dyDescent="0.25">
      <c r="A61" s="28"/>
      <c r="B61" s="35"/>
      <c r="C61" s="35"/>
      <c r="D61" s="36"/>
      <c r="E61" s="35"/>
      <c r="F61" s="37"/>
      <c r="G61" s="38">
        <f t="shared" si="3"/>
        <v>0</v>
      </c>
      <c r="H61" s="35"/>
      <c r="I61" s="40">
        <f t="shared" si="2"/>
        <v>0</v>
      </c>
    </row>
    <row r="62" spans="1:9" s="11" customFormat="1" ht="15.75" x14ac:dyDescent="0.25">
      <c r="A62" s="28"/>
      <c r="B62" s="35"/>
      <c r="C62" s="35"/>
      <c r="D62" s="36"/>
      <c r="E62" s="35"/>
      <c r="F62" s="37"/>
      <c r="G62" s="38">
        <f t="shared" si="3"/>
        <v>0</v>
      </c>
      <c r="H62" s="35"/>
      <c r="I62" s="40">
        <f t="shared" si="2"/>
        <v>0</v>
      </c>
    </row>
    <row r="63" spans="1:9" s="11" customFormat="1" ht="15.75" x14ac:dyDescent="0.25">
      <c r="A63" s="28"/>
      <c r="B63" s="35"/>
      <c r="C63" s="35"/>
      <c r="D63" s="36"/>
      <c r="E63" s="35"/>
      <c r="F63" s="37"/>
      <c r="G63" s="38">
        <f t="shared" si="3"/>
        <v>0</v>
      </c>
      <c r="H63" s="35"/>
      <c r="I63" s="40">
        <f t="shared" si="2"/>
        <v>0</v>
      </c>
    </row>
    <row r="64" spans="1:9" s="11" customFormat="1" ht="15.75" x14ac:dyDescent="0.25">
      <c r="A64" s="28"/>
      <c r="B64" s="35"/>
      <c r="C64" s="35"/>
      <c r="D64" s="36"/>
      <c r="E64" s="35"/>
      <c r="F64" s="37"/>
      <c r="G64" s="38">
        <f t="shared" si="3"/>
        <v>0</v>
      </c>
      <c r="H64" s="35"/>
      <c r="I64" s="40">
        <f t="shared" si="2"/>
        <v>0</v>
      </c>
    </row>
    <row r="65" spans="1:9" s="11" customFormat="1" ht="15.75" x14ac:dyDescent="0.25">
      <c r="A65" s="28"/>
      <c r="B65" s="35"/>
      <c r="C65" s="35"/>
      <c r="D65" s="36"/>
      <c r="E65" s="35"/>
      <c r="F65" s="37"/>
      <c r="G65" s="38">
        <f t="shared" si="3"/>
        <v>0</v>
      </c>
      <c r="H65" s="35"/>
      <c r="I65" s="40">
        <f t="shared" si="2"/>
        <v>0</v>
      </c>
    </row>
    <row r="66" spans="1:9" s="11" customFormat="1" ht="15.75" x14ac:dyDescent="0.25">
      <c r="A66" s="28"/>
      <c r="B66" s="35"/>
      <c r="C66" s="35"/>
      <c r="D66" s="36"/>
      <c r="E66" s="35"/>
      <c r="F66" s="37"/>
      <c r="G66" s="38">
        <f t="shared" si="3"/>
        <v>0</v>
      </c>
      <c r="H66" s="35"/>
      <c r="I66" s="40">
        <f t="shared" si="2"/>
        <v>0</v>
      </c>
    </row>
    <row r="67" spans="1:9" s="11" customFormat="1" ht="15.75" x14ac:dyDescent="0.25">
      <c r="A67" s="28"/>
      <c r="B67" s="35"/>
      <c r="C67" s="35"/>
      <c r="D67" s="36"/>
      <c r="E67" s="35"/>
      <c r="F67" s="37"/>
      <c r="G67" s="38">
        <f t="shared" si="3"/>
        <v>0</v>
      </c>
      <c r="H67" s="35"/>
      <c r="I67" s="40">
        <f t="shared" si="2"/>
        <v>0</v>
      </c>
    </row>
    <row r="68" spans="1:9" s="11" customFormat="1" ht="15.75" x14ac:dyDescent="0.25">
      <c r="A68" s="28"/>
      <c r="B68" s="35"/>
      <c r="C68" s="35"/>
      <c r="D68" s="36"/>
      <c r="E68" s="35"/>
      <c r="F68" s="37"/>
      <c r="G68" s="38">
        <f t="shared" si="3"/>
        <v>0</v>
      </c>
      <c r="H68" s="35"/>
      <c r="I68" s="40">
        <f t="shared" si="2"/>
        <v>0</v>
      </c>
    </row>
    <row r="69" spans="1:9" s="11" customFormat="1" ht="15.75" x14ac:dyDescent="0.25">
      <c r="A69" s="28"/>
      <c r="B69" s="35"/>
      <c r="C69" s="35"/>
      <c r="D69" s="36"/>
      <c r="E69" s="35"/>
      <c r="F69" s="37"/>
      <c r="G69" s="38">
        <f t="shared" si="3"/>
        <v>0</v>
      </c>
      <c r="H69" s="35"/>
      <c r="I69" s="40">
        <f t="shared" si="2"/>
        <v>0</v>
      </c>
    </row>
    <row r="70" spans="1:9" s="11" customFormat="1" ht="15.75" x14ac:dyDescent="0.25">
      <c r="A70" s="28"/>
      <c r="B70" s="35"/>
      <c r="C70" s="35"/>
      <c r="D70" s="36"/>
      <c r="E70" s="35"/>
      <c r="F70" s="37"/>
      <c r="G70" s="38">
        <f t="shared" si="3"/>
        <v>0</v>
      </c>
      <c r="H70" s="35"/>
      <c r="I70" s="40">
        <f t="shared" si="2"/>
        <v>0</v>
      </c>
    </row>
    <row r="71" spans="1:9" s="11" customFormat="1" ht="15.75" x14ac:dyDescent="0.25">
      <c r="A71" s="28"/>
      <c r="B71" s="35"/>
      <c r="C71" s="35"/>
      <c r="D71" s="36"/>
      <c r="E71" s="35"/>
      <c r="F71" s="37"/>
      <c r="G71" s="38">
        <f t="shared" si="3"/>
        <v>0</v>
      </c>
      <c r="H71" s="35"/>
      <c r="I71" s="40">
        <f t="shared" si="2"/>
        <v>0</v>
      </c>
    </row>
    <row r="72" spans="1:9" s="11" customFormat="1" ht="15.75" x14ac:dyDescent="0.25">
      <c r="A72" s="28"/>
      <c r="B72" s="35"/>
      <c r="C72" s="35"/>
      <c r="D72" s="36"/>
      <c r="E72" s="35"/>
      <c r="F72" s="37"/>
      <c r="G72" s="38">
        <f t="shared" si="3"/>
        <v>0</v>
      </c>
      <c r="H72" s="35"/>
      <c r="I72" s="40">
        <f t="shared" si="2"/>
        <v>0</v>
      </c>
    </row>
    <row r="73" spans="1:9" s="11" customFormat="1" ht="15.75" x14ac:dyDescent="0.25">
      <c r="A73" s="28"/>
      <c r="B73" s="35"/>
      <c r="C73" s="35"/>
      <c r="D73" s="36"/>
      <c r="E73" s="35"/>
      <c r="F73" s="37"/>
      <c r="G73" s="38">
        <f t="shared" si="3"/>
        <v>0</v>
      </c>
      <c r="H73" s="35"/>
      <c r="I73" s="40">
        <f t="shared" si="2"/>
        <v>0</v>
      </c>
    </row>
    <row r="74" spans="1:9" s="11" customFormat="1" ht="15.75" x14ac:dyDescent="0.25">
      <c r="A74" s="28"/>
      <c r="B74" s="35"/>
      <c r="C74" s="35"/>
      <c r="D74" s="36"/>
      <c r="E74" s="35"/>
      <c r="F74" s="37"/>
      <c r="G74" s="38">
        <f t="shared" si="3"/>
        <v>0</v>
      </c>
      <c r="H74" s="35"/>
      <c r="I74" s="40">
        <f t="shared" si="2"/>
        <v>0</v>
      </c>
    </row>
    <row r="75" spans="1:9" s="11" customFormat="1" ht="15.75" x14ac:dyDescent="0.25">
      <c r="A75" s="28"/>
      <c r="B75" s="35"/>
      <c r="C75" s="35"/>
      <c r="D75" s="36"/>
      <c r="E75" s="35"/>
      <c r="F75" s="37"/>
      <c r="G75" s="38">
        <f t="shared" si="3"/>
        <v>0</v>
      </c>
      <c r="H75" s="35"/>
      <c r="I75" s="40">
        <f t="shared" si="2"/>
        <v>0</v>
      </c>
    </row>
    <row r="76" spans="1:9" s="11" customFormat="1" ht="15.75" x14ac:dyDescent="0.25">
      <c r="A76" s="28"/>
      <c r="B76" s="35"/>
      <c r="C76" s="35"/>
      <c r="D76" s="36"/>
      <c r="E76" s="35"/>
      <c r="F76" s="37"/>
      <c r="G76" s="38">
        <f t="shared" si="3"/>
        <v>0</v>
      </c>
      <c r="H76" s="35"/>
      <c r="I76" s="40">
        <f t="shared" si="2"/>
        <v>0</v>
      </c>
    </row>
    <row r="77" spans="1:9" s="11" customFormat="1" ht="15.75" x14ac:dyDescent="0.25">
      <c r="A77" s="28"/>
      <c r="B77" s="35"/>
      <c r="C77" s="35"/>
      <c r="D77" s="36"/>
      <c r="E77" s="35"/>
      <c r="F77" s="37"/>
      <c r="G77" s="38">
        <f t="shared" si="3"/>
        <v>0</v>
      </c>
      <c r="H77" s="35"/>
      <c r="I77" s="40">
        <f t="shared" si="2"/>
        <v>0</v>
      </c>
    </row>
    <row r="78" spans="1:9" s="11" customFormat="1" ht="16.5" thickBot="1" x14ac:dyDescent="0.3">
      <c r="A78" s="26"/>
      <c r="B78" s="21"/>
      <c r="C78" s="21"/>
      <c r="D78" s="22"/>
      <c r="E78" s="21"/>
      <c r="F78" s="23"/>
      <c r="G78" s="7">
        <f t="shared" si="3"/>
        <v>0</v>
      </c>
      <c r="H78" s="21"/>
      <c r="I78" s="10">
        <f t="shared" si="2"/>
        <v>0</v>
      </c>
    </row>
    <row r="79" spans="1:9" s="11" customFormat="1" ht="16.5" thickTop="1" x14ac:dyDescent="0.25">
      <c r="A79" s="29"/>
      <c r="B79" s="30"/>
      <c r="C79" s="30"/>
      <c r="D79" s="31"/>
      <c r="E79" s="30"/>
      <c r="F79" s="32"/>
      <c r="G79" s="33"/>
      <c r="H79" s="30"/>
      <c r="I79" s="34"/>
    </row>
    <row r="81" spans="6:9" ht="18.75" x14ac:dyDescent="0.3">
      <c r="F81" s="42" t="s">
        <v>11</v>
      </c>
      <c r="G81" s="42"/>
      <c r="H81" s="42"/>
      <c r="I81" s="27">
        <f>SUM(I6:I78)</f>
        <v>0</v>
      </c>
    </row>
  </sheetData>
  <sheetProtection sort="0"/>
  <protectedRanges>
    <protectedRange sqref="H6:H79" name="DPH"/>
    <protectedRange sqref="B6:F79" name="Název_popis_počet_MJ_cena_za_kus"/>
    <protectedRange sqref="B2:I3" name="Popis"/>
  </protectedRanges>
  <mergeCells count="5">
    <mergeCell ref="F81:H81"/>
    <mergeCell ref="A1:I1"/>
    <mergeCell ref="B2:I2"/>
    <mergeCell ref="B3:I3"/>
    <mergeCell ref="A4:I4"/>
  </mergeCells>
  <pageMargins left="0.51181102362204722" right="0.51181102362204722" top="0.39370078740157483" bottom="0.39370078740157483" header="0.31496062992125984" footer="0.31496062992125984"/>
  <pageSetup paperSize="9" scale="8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ErrorMessage="1" error="Zadejte hodnotu 15 nebo 21">
          <x14:formula1>
            <xm:f>List2!$A$5:$A$6</xm:f>
          </x14:formula1>
          <xm:sqref>H6:H79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>
        <v>15</v>
      </c>
    </row>
    <row r="6" spans="1:1" x14ac:dyDescent="0.25">
      <c r="A6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 Jan (CB)</dc:creator>
  <cp:lastModifiedBy>Částková Zdeňka (ST)</cp:lastModifiedBy>
  <cp:lastPrinted>2016-06-03T07:57:13Z</cp:lastPrinted>
  <dcterms:created xsi:type="dcterms:W3CDTF">2013-02-06T09:49:47Z</dcterms:created>
  <dcterms:modified xsi:type="dcterms:W3CDTF">2016-11-29T13:01:13Z</dcterms:modified>
</cp:coreProperties>
</file>