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2\VZ - 3 - 2022 - Drogerie\"/>
    </mc:Choice>
  </mc:AlternateContent>
  <xr:revisionPtr revIDLastSave="0" documentId="8_{AA05F7E0-785D-4E70-B60F-C370B4979B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 s="1"/>
  <c r="F13" i="1"/>
  <c r="G13" i="1" s="1"/>
  <c r="E13" i="1"/>
  <c r="F12" i="1"/>
  <c r="G12" i="1" s="1"/>
  <c r="E12" i="1"/>
  <c r="F11" i="1"/>
  <c r="G11" i="1" s="1"/>
  <c r="E11" i="1"/>
  <c r="F10" i="1"/>
  <c r="G10" i="1" s="1"/>
  <c r="E10" i="1"/>
  <c r="F9" i="1"/>
  <c r="G9" i="1" s="1"/>
  <c r="E9" i="1"/>
  <c r="F8" i="1"/>
  <c r="G8" i="1" s="1"/>
  <c r="E8" i="1"/>
  <c r="F7" i="1"/>
  <c r="G7" i="1" s="1"/>
  <c r="E7" i="1"/>
  <c r="F6" i="1"/>
  <c r="G6" i="1" s="1"/>
  <c r="E6" i="1"/>
  <c r="E5" i="1"/>
  <c r="F5" i="1"/>
  <c r="G5" i="1" s="1"/>
  <c r="F4" i="1"/>
  <c r="G4" i="1" s="1"/>
  <c r="E4" i="1"/>
  <c r="F3" i="1"/>
  <c r="E3" i="1"/>
  <c r="G3" i="1" l="1"/>
  <c r="G15" i="1" s="1"/>
  <c r="F15" i="1"/>
</calcChain>
</file>

<file path=xl/sharedStrings.xml><?xml version="1.0" encoding="utf-8"?>
<sst xmlns="http://schemas.openxmlformats.org/spreadsheetml/2006/main" count="34" uniqueCount="28">
  <si>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</si>
  <si>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</si>
  <si>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</si>
  <si>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</si>
  <si>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</si>
  <si>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</si>
  <si>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</si>
  <si>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</si>
  <si>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r>
      <rPr>
        <b/>
        <sz val="11"/>
        <color indexed="8"/>
        <rFont val="Calibri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Plastový smetáček s lopatkou</t>
    </r>
    <r>
      <rPr>
        <sz val="11"/>
        <color theme="1"/>
        <rFont val="Calibri"/>
        <family val="2"/>
        <charset val="238"/>
        <scheme val="minor"/>
      </rPr>
      <t>, (</t>
    </r>
    <r>
      <rPr>
        <b/>
        <sz val="11"/>
        <color theme="1"/>
        <rFont val="Calibri"/>
        <family val="2"/>
        <charset val="238"/>
        <scheme val="minor"/>
      </rPr>
      <t>pevný plast), lopatka opatřena gumovou hranou.</t>
    </r>
  </si>
  <si>
    <t>Popis zboží VZ 1/2023                          ÚKZÚZ  ZS Lípa</t>
  </si>
  <si>
    <t>Příloha č. 5 - specifikace plnění VZ - čistící, úklidové prostředky, drogistické a jiné zboží  
pro ÚKZÚZ   Zkušební stanici Lípa   březen 2023</t>
  </si>
  <si>
    <t>5 kusů</t>
  </si>
  <si>
    <t>10 kusů</t>
  </si>
  <si>
    <t>3 kusy</t>
  </si>
  <si>
    <t>20 rolí</t>
  </si>
  <si>
    <t>2 krabice</t>
  </si>
  <si>
    <t>4 kusy</t>
  </si>
  <si>
    <t>2) Plastový okrouhlý kbelík s výlevkou nebo bez výlevky,  objem 10 litrů, plastové pevné držadlo.</t>
  </si>
  <si>
    <r>
      <rPr>
        <b/>
        <sz val="11"/>
        <color indexed="8"/>
        <rFont val="Calibri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Osvěžovač vzduchu, objem 300 ml., (např.  vůně Japonská zahrada</t>
    </r>
    <r>
      <rPr>
        <sz val="11"/>
        <color theme="1"/>
        <rFont val="Calibri"/>
        <family val="2"/>
        <charset val="238"/>
        <scheme val="minor"/>
      </rPr>
      <t xml:space="preserve">), </t>
    </r>
  </si>
  <si>
    <t>4) Air Menline Marine Wave Happy Osvěžovač vzduchu náhradní náplň 3 x 15 ml sprej</t>
  </si>
  <si>
    <t>5) Pytle na odpadky 35 l,  53 x 60 cm, 30 ks v roli černé, např.: Alufix Economy</t>
  </si>
  <si>
    <t>12) Smeták EKONOMIK. O rozměrech 115x28x4,5 cm, provedení plast, kov, chlup 7cm.</t>
  </si>
  <si>
    <t>11) Hadr Petr na podlahu oranžový, 60x70 cm, zemovka</t>
  </si>
  <si>
    <r>
      <t xml:space="preserve">6) </t>
    </r>
    <r>
      <rPr>
        <sz val="11"/>
        <color indexed="8"/>
        <rFont val="Calibri"/>
        <family val="2"/>
        <charset val="238"/>
      </rPr>
      <t>S</t>
    </r>
    <r>
      <rPr>
        <b/>
        <sz val="11"/>
        <color rgb="FF000000"/>
        <rFont val="Calibri"/>
        <family val="2"/>
        <charset val="238"/>
      </rPr>
      <t>áčky do koše se zatahovací páskou, 600x800 mm - 60 litrů/10 ks v roličce. Mimořádně odolné proti roztržení a úniku tekutin, 40 mikronů, černé.</t>
    </r>
    <r>
      <rPr>
        <sz val="11"/>
        <color indexed="8"/>
        <rFont val="Calibri"/>
        <family val="2"/>
        <charset val="238"/>
      </rPr>
      <t xml:space="preserve">
LDPE = igelit</t>
    </r>
  </si>
  <si>
    <t>7) Pracovní rukavice latexové jednorázové Bert, velikost L,  lehce pudřené, baleno v krabici po 100 ks</t>
  </si>
  <si>
    <t>8) Domestos WC blok / vůně může být libovolná</t>
  </si>
  <si>
    <t>9)  Finish prášek Regular 2,5 kg prášek do myčky nádobí</t>
  </si>
  <si>
    <r>
      <rPr>
        <b/>
        <sz val="11"/>
        <color indexed="8"/>
        <rFont val="Calibri"/>
        <family val="2"/>
        <charset val="238"/>
      </rPr>
      <t>10)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Jar, obsah 450 ml., </t>
    </r>
    <r>
      <rPr>
        <sz val="11"/>
        <color theme="1"/>
        <rFont val="Calibri"/>
        <family val="2"/>
        <charset val="238"/>
        <scheme val="minor"/>
      </rPr>
      <t>(vůně např. Lemon, Jablko ), prostředek na mytí nádobí.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</si>
</sst>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sz val="11"/>
      <color rgb="FF44444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438150</xdr:rowOff>
    </xdr:from>
    <xdr:to>
      <xdr:col>1</xdr:col>
      <xdr:colOff>1400175</xdr:colOff>
      <xdr:row>3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</xdr:row>
      <xdr:rowOff>257175</xdr:rowOff>
    </xdr:from>
    <xdr:to>
      <xdr:col>1</xdr:col>
      <xdr:colOff>1466850</xdr:colOff>
      <xdr:row>2</xdr:row>
      <xdr:rowOff>1371600</xdr:rowOff>
    </xdr:to>
    <xdr:pic>
      <xdr:nvPicPr>
        <xdr:cNvPr id="40" name="det-img" descr="Smetá&amp;ccaron;ek a lopatka">
          <a:extLst>
            <a:ext uri="{FF2B5EF4-FFF2-40B4-BE49-F238E27FC236}">
              <a16:creationId xmlns:a16="http://schemas.microsoft.com/office/drawing/2014/main" id="{9A699A6E-9604-4793-9213-317A5BAF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200900"/>
          <a:ext cx="13430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</xdr:row>
      <xdr:rowOff>200025</xdr:rowOff>
    </xdr:from>
    <xdr:to>
      <xdr:col>1</xdr:col>
      <xdr:colOff>1457325</xdr:colOff>
      <xdr:row>3</xdr:row>
      <xdr:rowOff>1590675</xdr:rowOff>
    </xdr:to>
    <xdr:pic>
      <xdr:nvPicPr>
        <xdr:cNvPr id="42" name="Obrázek 6" descr="Papírenské zboží - Spokar Green Line GL12 zelený plastový kbelík s výlevkou 10 litrů">
          <a:extLst>
            <a:ext uri="{FF2B5EF4-FFF2-40B4-BE49-F238E27FC236}">
              <a16:creationId xmlns:a16="http://schemas.microsoft.com/office/drawing/2014/main" id="{BFED3773-338E-4438-8C87-6C3505F6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087100"/>
          <a:ext cx="13430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200025</xdr:rowOff>
    </xdr:from>
    <xdr:to>
      <xdr:col>1</xdr:col>
      <xdr:colOff>990600</xdr:colOff>
      <xdr:row>4</xdr:row>
      <xdr:rowOff>1781175</xdr:rowOff>
    </xdr:to>
    <xdr:pic>
      <xdr:nvPicPr>
        <xdr:cNvPr id="43" name="Obrázek 35">
          <a:extLst>
            <a:ext uri="{FF2B5EF4-FFF2-40B4-BE49-F238E27FC236}">
              <a16:creationId xmlns:a16="http://schemas.microsoft.com/office/drawing/2014/main" id="{D469071E-EF0A-4B25-9FDA-78B54AEDF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3058775"/>
          <a:ext cx="533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7</xdr:row>
      <xdr:rowOff>342900</xdr:rowOff>
    </xdr:from>
    <xdr:to>
      <xdr:col>1</xdr:col>
      <xdr:colOff>1381125</xdr:colOff>
      <xdr:row>7</xdr:row>
      <xdr:rowOff>1657350</xdr:rowOff>
    </xdr:to>
    <xdr:pic>
      <xdr:nvPicPr>
        <xdr:cNvPr id="46" name="Obrázek 23" descr="Sá&amp;ccaron;ek do koše LDPE 60x80/10ks 40mi zatahovací 70l &amp;ccaron;erná">
          <a:extLst>
            <a:ext uri="{FF2B5EF4-FFF2-40B4-BE49-F238E27FC236}">
              <a16:creationId xmlns:a16="http://schemas.microsoft.com/office/drawing/2014/main" id="{EFE42871-B3EF-4504-84DE-6427D439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3201650"/>
          <a:ext cx="13525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11</xdr:row>
      <xdr:rowOff>152400</xdr:rowOff>
    </xdr:from>
    <xdr:to>
      <xdr:col>1</xdr:col>
      <xdr:colOff>1266825</xdr:colOff>
      <xdr:row>11</xdr:row>
      <xdr:rowOff>1504950</xdr:rowOff>
    </xdr:to>
    <xdr:pic>
      <xdr:nvPicPr>
        <xdr:cNvPr id="50" name="Obrázek 17" descr="Jar na nádobí Citron lemon 450 ml - 0">
          <a:extLst>
            <a:ext uri="{FF2B5EF4-FFF2-40B4-BE49-F238E27FC236}">
              <a16:creationId xmlns:a16="http://schemas.microsoft.com/office/drawing/2014/main" id="{AB3014F9-373B-43B9-A12A-3075F789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7355800"/>
          <a:ext cx="8096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</xdr:row>
      <xdr:rowOff>523875</xdr:rowOff>
    </xdr:from>
    <xdr:to>
      <xdr:col>1</xdr:col>
      <xdr:colOff>1381125</xdr:colOff>
      <xdr:row>5</xdr:row>
      <xdr:rowOff>1581150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1C296DE-50B7-461A-829E-75FB2287A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90750" y="9439275"/>
          <a:ext cx="1314450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</xdr:row>
      <xdr:rowOff>552450</xdr:rowOff>
    </xdr:from>
    <xdr:to>
      <xdr:col>1</xdr:col>
      <xdr:colOff>1289685</xdr:colOff>
      <xdr:row>6</xdr:row>
      <xdr:rowOff>879475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1111136-CEC5-4A70-9D84-C7CF476FFE22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700655" y="11053445"/>
          <a:ext cx="327025" cy="109918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8</xdr:row>
      <xdr:rowOff>209550</xdr:rowOff>
    </xdr:from>
    <xdr:to>
      <xdr:col>1</xdr:col>
      <xdr:colOff>1423554</xdr:colOff>
      <xdr:row>8</xdr:row>
      <xdr:rowOff>1111066</xdr:rowOff>
    </xdr:to>
    <xdr:pic>
      <xdr:nvPicPr>
        <xdr:cNvPr id="5" name="obrázek 1" descr="https://katalog.ambra.cz/pracovni-rukavice-latexove-jednorazove-bert-vel-7-img-5050039100280-fd-3.png">
          <a:extLst>
            <a:ext uri="{FF2B5EF4-FFF2-40B4-BE49-F238E27FC236}">
              <a16:creationId xmlns:a16="http://schemas.microsoft.com/office/drawing/2014/main" id="{2D6BD63A-07F0-453A-8478-3616901A5F27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5220950"/>
          <a:ext cx="1309254" cy="9015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</xdr:colOff>
      <xdr:row>12</xdr:row>
      <xdr:rowOff>752475</xdr:rowOff>
    </xdr:from>
    <xdr:to>
      <xdr:col>1</xdr:col>
      <xdr:colOff>1252056</xdr:colOff>
      <xdr:row>12</xdr:row>
      <xdr:rowOff>1398707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346D26B-6204-4ACA-A410-EEE16223D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33625" y="24012525"/>
          <a:ext cx="1042506" cy="646232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9</xdr:row>
      <xdr:rowOff>228600</xdr:rowOff>
    </xdr:from>
    <xdr:to>
      <xdr:col>1</xdr:col>
      <xdr:colOff>1229244</xdr:colOff>
      <xdr:row>9</xdr:row>
      <xdr:rowOff>1484238</xdr:rowOff>
    </xdr:to>
    <xdr:pic>
      <xdr:nvPicPr>
        <xdr:cNvPr id="7" name="Obrázek 6" descr="foto  Domestos WC blok 3v1 40 g ">
          <a:extLst>
            <a:ext uri="{FF2B5EF4-FFF2-40B4-BE49-F238E27FC236}">
              <a16:creationId xmlns:a16="http://schemas.microsoft.com/office/drawing/2014/main" id="{E3E6795A-C141-4485-B77C-3216250439A7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17392650"/>
          <a:ext cx="829194" cy="1255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361950</xdr:colOff>
      <xdr:row>10</xdr:row>
      <xdr:rowOff>209550</xdr:rowOff>
    </xdr:from>
    <xdr:to>
      <xdr:col>1</xdr:col>
      <xdr:colOff>1257300</xdr:colOff>
      <xdr:row>10</xdr:row>
      <xdr:rowOff>1628775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C74EA063-7FAC-4E01-97E7-DA6E4C942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86025" y="17649825"/>
          <a:ext cx="895350" cy="141922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13</xdr:row>
      <xdr:rowOff>352426</xdr:rowOff>
    </xdr:from>
    <xdr:to>
      <xdr:col>1</xdr:col>
      <xdr:colOff>1447800</xdr:colOff>
      <xdr:row>13</xdr:row>
      <xdr:rowOff>1649381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3016CA6-6BEF-DBBD-EB8C-EDEE9AF55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47901" y="23707726"/>
          <a:ext cx="1323974" cy="129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showRuler="0" view="pageLayout" topLeftCell="A13" zoomScaleNormal="100" workbookViewId="0">
      <selection activeCell="D14" sqref="D14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7" ht="40.5" customHeight="1" x14ac:dyDescent="0.25">
      <c r="A1" s="23" t="s">
        <v>10</v>
      </c>
      <c r="B1" s="23"/>
      <c r="C1" s="23"/>
      <c r="D1" s="23"/>
      <c r="E1" s="23"/>
      <c r="F1" s="23"/>
      <c r="G1" s="23"/>
    </row>
    <row r="2" spans="1:7" ht="40.5" customHeight="1" x14ac:dyDescent="0.25">
      <c r="A2" s="8" t="s">
        <v>9</v>
      </c>
      <c r="B2" s="9" t="s">
        <v>3</v>
      </c>
      <c r="C2" s="7" t="s">
        <v>7</v>
      </c>
      <c r="D2" s="10" t="s">
        <v>5</v>
      </c>
      <c r="E2" s="10" t="s">
        <v>6</v>
      </c>
      <c r="F2" s="8" t="s">
        <v>1</v>
      </c>
      <c r="G2" s="8" t="s">
        <v>0</v>
      </c>
    </row>
    <row r="3" spans="1:7" ht="155.85" customHeight="1" x14ac:dyDescent="0.25">
      <c r="A3" s="11" t="s">
        <v>8</v>
      </c>
      <c r="B3" s="4" t="s">
        <v>11</v>
      </c>
      <c r="C3" s="15">
        <v>5</v>
      </c>
      <c r="D3" s="24">
        <v>0</v>
      </c>
      <c r="E3" s="24">
        <f t="shared" ref="E3:E14" si="0">D3*1.21</f>
        <v>0</v>
      </c>
      <c r="F3" s="24">
        <f t="shared" ref="F3:F14" si="1">C3*D3</f>
        <v>0</v>
      </c>
      <c r="G3" s="24">
        <f t="shared" ref="G3:G14" si="2">F3*1.21</f>
        <v>0</v>
      </c>
    </row>
    <row r="4" spans="1:7" ht="155.25" customHeight="1" x14ac:dyDescent="0.25">
      <c r="A4" s="19" t="s">
        <v>17</v>
      </c>
      <c r="B4" s="4" t="s">
        <v>11</v>
      </c>
      <c r="C4" s="15">
        <v>5</v>
      </c>
      <c r="D4" s="24">
        <v>0</v>
      </c>
      <c r="E4" s="24">
        <f t="shared" si="0"/>
        <v>0</v>
      </c>
      <c r="F4" s="24">
        <f t="shared" si="1"/>
        <v>0</v>
      </c>
      <c r="G4" s="24">
        <f t="shared" si="2"/>
        <v>0</v>
      </c>
    </row>
    <row r="5" spans="1:7" ht="155.25" customHeight="1" x14ac:dyDescent="0.25">
      <c r="A5" s="6" t="s">
        <v>18</v>
      </c>
      <c r="B5" s="4" t="s">
        <v>13</v>
      </c>
      <c r="C5" s="15">
        <v>3</v>
      </c>
      <c r="D5" s="28">
        <v>0</v>
      </c>
      <c r="E5" s="24">
        <f t="shared" si="0"/>
        <v>0</v>
      </c>
      <c r="F5" s="24">
        <f t="shared" si="1"/>
        <v>0</v>
      </c>
      <c r="G5" s="24">
        <f t="shared" si="2"/>
        <v>0</v>
      </c>
    </row>
    <row r="6" spans="1:7" ht="155.25" customHeight="1" x14ac:dyDescent="0.25">
      <c r="A6" s="19" t="s">
        <v>19</v>
      </c>
      <c r="B6" s="4" t="s">
        <v>12</v>
      </c>
      <c r="C6" s="15">
        <v>10</v>
      </c>
      <c r="D6" s="24">
        <v>0</v>
      </c>
      <c r="E6" s="24">
        <f t="shared" si="0"/>
        <v>0</v>
      </c>
      <c r="F6" s="24">
        <f t="shared" si="1"/>
        <v>0</v>
      </c>
      <c r="G6" s="24">
        <f t="shared" si="2"/>
        <v>0</v>
      </c>
    </row>
    <row r="7" spans="1:7" ht="113.25" customHeight="1" x14ac:dyDescent="0.25">
      <c r="A7" s="20" t="s">
        <v>20</v>
      </c>
      <c r="B7" s="4" t="s">
        <v>14</v>
      </c>
      <c r="C7" s="15">
        <v>20</v>
      </c>
      <c r="D7" s="24">
        <v>0</v>
      </c>
      <c r="E7" s="24">
        <f t="shared" si="0"/>
        <v>0</v>
      </c>
      <c r="F7" s="24">
        <f t="shared" si="1"/>
        <v>0</v>
      </c>
      <c r="G7" s="24">
        <f t="shared" si="2"/>
        <v>0</v>
      </c>
    </row>
    <row r="8" spans="1:7" ht="141" customHeight="1" x14ac:dyDescent="0.25">
      <c r="A8" s="16" t="s">
        <v>23</v>
      </c>
      <c r="B8" s="4" t="s">
        <v>14</v>
      </c>
      <c r="C8" s="15">
        <v>20</v>
      </c>
      <c r="D8" s="24">
        <v>0</v>
      </c>
      <c r="E8" s="24">
        <f t="shared" si="0"/>
        <v>0</v>
      </c>
      <c r="F8" s="24">
        <f t="shared" si="1"/>
        <v>0</v>
      </c>
      <c r="G8" s="24">
        <f t="shared" si="2"/>
        <v>0</v>
      </c>
    </row>
    <row r="9" spans="1:7" ht="120" customHeight="1" x14ac:dyDescent="0.25">
      <c r="A9" s="20" t="s">
        <v>24</v>
      </c>
      <c r="B9" s="4" t="s">
        <v>15</v>
      </c>
      <c r="C9" s="15">
        <v>2</v>
      </c>
      <c r="D9" s="27">
        <v>0</v>
      </c>
      <c r="E9" s="24">
        <f t="shared" si="0"/>
        <v>0</v>
      </c>
      <c r="F9" s="24">
        <f t="shared" si="1"/>
        <v>0</v>
      </c>
      <c r="G9" s="24">
        <f t="shared" si="2"/>
        <v>0</v>
      </c>
    </row>
    <row r="10" spans="1:7" ht="141.75" customHeight="1" x14ac:dyDescent="0.25">
      <c r="A10" s="20" t="s">
        <v>25</v>
      </c>
      <c r="B10" s="4" t="s">
        <v>12</v>
      </c>
      <c r="C10" s="15">
        <v>10</v>
      </c>
      <c r="D10" s="24">
        <v>0</v>
      </c>
      <c r="E10" s="24">
        <f t="shared" si="0"/>
        <v>0</v>
      </c>
      <c r="F10" s="24">
        <f t="shared" si="1"/>
        <v>0</v>
      </c>
      <c r="G10" s="24">
        <f t="shared" si="2"/>
        <v>0</v>
      </c>
    </row>
    <row r="11" spans="1:7" ht="155.25" customHeight="1" x14ac:dyDescent="0.25">
      <c r="A11" s="19" t="s">
        <v>26</v>
      </c>
      <c r="B11" s="5" t="s">
        <v>16</v>
      </c>
      <c r="C11" s="14">
        <v>4</v>
      </c>
      <c r="D11" s="24">
        <v>0</v>
      </c>
      <c r="E11" s="24">
        <f t="shared" si="0"/>
        <v>0</v>
      </c>
      <c r="F11" s="24">
        <f t="shared" si="1"/>
        <v>0</v>
      </c>
      <c r="G11" s="24">
        <f t="shared" si="2"/>
        <v>0</v>
      </c>
    </row>
    <row r="12" spans="1:7" ht="155.25" customHeight="1" x14ac:dyDescent="0.25">
      <c r="A12" s="6" t="s">
        <v>27</v>
      </c>
      <c r="B12" s="5" t="s">
        <v>12</v>
      </c>
      <c r="C12" s="14">
        <v>10</v>
      </c>
      <c r="D12" s="24">
        <v>0</v>
      </c>
      <c r="E12" s="24">
        <f t="shared" si="0"/>
        <v>0</v>
      </c>
      <c r="F12" s="24">
        <f t="shared" si="1"/>
        <v>0</v>
      </c>
      <c r="G12" s="24">
        <f t="shared" si="2"/>
        <v>0</v>
      </c>
    </row>
    <row r="13" spans="1:7" ht="155.25" customHeight="1" x14ac:dyDescent="0.25">
      <c r="A13" s="17" t="s">
        <v>22</v>
      </c>
      <c r="B13" s="5" t="s">
        <v>12</v>
      </c>
      <c r="C13" s="14">
        <v>10</v>
      </c>
      <c r="D13" s="24">
        <v>0</v>
      </c>
      <c r="E13" s="24">
        <f t="shared" si="0"/>
        <v>0</v>
      </c>
      <c r="F13" s="24">
        <f t="shared" si="1"/>
        <v>0</v>
      </c>
      <c r="G13" s="24">
        <f t="shared" si="2"/>
        <v>0</v>
      </c>
    </row>
    <row r="14" spans="1:7" ht="155.25" customHeight="1" x14ac:dyDescent="0.25">
      <c r="A14" s="22" t="s">
        <v>21</v>
      </c>
      <c r="B14" s="5" t="s">
        <v>12</v>
      </c>
      <c r="C14" s="14">
        <v>10</v>
      </c>
      <c r="D14" s="24">
        <v>0</v>
      </c>
      <c r="E14" s="24">
        <f t="shared" si="0"/>
        <v>0</v>
      </c>
      <c r="F14" s="24">
        <f t="shared" si="1"/>
        <v>0</v>
      </c>
      <c r="G14" s="24">
        <f t="shared" si="2"/>
        <v>0</v>
      </c>
    </row>
    <row r="15" spans="1:7" ht="69.75" customHeight="1" thickBot="1" x14ac:dyDescent="0.45">
      <c r="A15" s="18" t="s">
        <v>4</v>
      </c>
      <c r="B15" s="21" t="s">
        <v>2</v>
      </c>
      <c r="C15" s="12"/>
      <c r="D15" s="13"/>
      <c r="E15" s="13"/>
      <c r="F15" s="25">
        <f>SUM(F3:F14)</f>
        <v>0</v>
      </c>
      <c r="G15" s="26">
        <f>SUM(G3:G14)</f>
        <v>0</v>
      </c>
    </row>
    <row r="16" spans="1:7" ht="15" customHeight="1" thickTop="1" x14ac:dyDescent="0.25">
      <c r="A16" s="2"/>
      <c r="B16" s="2"/>
      <c r="C16" s="2"/>
      <c r="D16" s="3"/>
      <c r="E16" s="2"/>
      <c r="F16" s="2"/>
      <c r="G16" s="2"/>
    </row>
    <row r="17" spans="1:7" ht="15" customHeight="1" x14ac:dyDescent="0.25">
      <c r="A17" s="2"/>
      <c r="B17" s="2"/>
      <c r="C17" s="2"/>
      <c r="D17" s="3"/>
      <c r="E17" s="2"/>
      <c r="F17" s="2"/>
      <c r="G17" s="2"/>
    </row>
    <row r="18" spans="1:7" ht="15" customHeight="1" x14ac:dyDescent="0.25">
      <c r="A18" s="2"/>
      <c r="B18" s="2"/>
      <c r="C18" s="2"/>
      <c r="D18" s="3"/>
      <c r="E18" s="2"/>
      <c r="F18" s="2"/>
      <c r="G18" s="2"/>
    </row>
    <row r="19" spans="1:7" ht="15" customHeight="1" x14ac:dyDescent="0.25">
      <c r="A19" s="2"/>
      <c r="B19" s="2"/>
      <c r="C19" s="2"/>
      <c r="D19" s="3"/>
      <c r="E19" s="2"/>
      <c r="F19" s="2"/>
      <c r="G19" s="2"/>
    </row>
    <row r="20" spans="1:7" x14ac:dyDescent="0.25">
      <c r="A20" s="2"/>
      <c r="B20" s="2"/>
      <c r="C20" s="2"/>
      <c r="D20" s="3"/>
      <c r="E20" s="2"/>
      <c r="F20" s="2"/>
      <c r="G20" s="2"/>
    </row>
    <row r="21" spans="1:7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/>
      <c r="F23" s="2"/>
      <c r="G23" s="2"/>
    </row>
    <row r="24" spans="1:7" x14ac:dyDescent="0.25">
      <c r="A24" s="2"/>
      <c r="B24" s="2"/>
      <c r="C24" s="2"/>
      <c r="D24" s="3"/>
      <c r="E24" s="2"/>
      <c r="F24" s="2"/>
      <c r="G24" s="2"/>
    </row>
    <row r="25" spans="1:7" x14ac:dyDescent="0.25">
      <c r="A25" s="2"/>
      <c r="B25" s="2"/>
      <c r="C25" s="2"/>
      <c r="D25" s="3"/>
      <c r="E25" s="2"/>
      <c r="F25" s="2"/>
      <c r="G25" s="2"/>
    </row>
    <row r="26" spans="1:7" x14ac:dyDescent="0.25">
      <c r="A26" s="2"/>
      <c r="B26" s="2"/>
      <c r="C26" s="2"/>
      <c r="D26" s="3"/>
      <c r="E26" s="2"/>
      <c r="F26" s="2"/>
      <c r="G26" s="2"/>
    </row>
    <row r="27" spans="1:7" x14ac:dyDescent="0.25">
      <c r="A27" s="2"/>
      <c r="B27" s="2"/>
      <c r="C27" s="2"/>
      <c r="D27" s="3"/>
      <c r="E27" s="2"/>
      <c r="F27" s="2"/>
      <c r="G27" s="2"/>
    </row>
    <row r="28" spans="1:7" x14ac:dyDescent="0.25">
      <c r="A28" s="2"/>
      <c r="B28" s="2"/>
      <c r="C28" s="2"/>
      <c r="D28" s="3"/>
      <c r="E28" s="2"/>
      <c r="F28" s="2"/>
      <c r="G28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2023-03-07T12:59:28Z</cp:lastPrinted>
  <dcterms:created xsi:type="dcterms:W3CDTF">2013-02-08T05:26:42Z</dcterms:created>
  <dcterms:modified xsi:type="dcterms:W3CDTF">2023-03-09T14:03:03Z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