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-Spravni\O-Pravni a zakázky\VEŘEJNÉ ZAKÁZKY\VEŘEJNÉ ZAKÁZKY_2023\7. Nábytek_MK\2. Zadávací dokumentace\"/>
    </mc:Choice>
  </mc:AlternateContent>
  <xr:revisionPtr revIDLastSave="0" documentId="13_ncr:1_{5FD9CBCA-EA51-40EA-977F-537CFC41C604}" xr6:coauthVersionLast="47" xr6:coauthVersionMax="47" xr10:uidLastSave="{00000000-0000-0000-0000-000000000000}"/>
  <bookViews>
    <workbookView xWindow="3630" yWindow="570" windowWidth="23235" windowHeight="10995" activeTab="2" xr2:uid="{CCAF2661-D86C-490A-ABF7-07E89F06191B}"/>
  </bookViews>
  <sheets>
    <sheet name="Cenová kalkulace" sheetId="5" r:id="rId1"/>
    <sheet name="Hotel - nábytek" sheetId="2" r:id="rId2"/>
    <sheet name="Kolej-kuchyňk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4" i="2"/>
  <c r="G28" i="4" l="1"/>
  <c r="B6" i="5" s="1"/>
  <c r="B7" i="5" s="1"/>
  <c r="G7" i="2"/>
  <c r="G8" i="2"/>
  <c r="G9" i="2"/>
  <c r="G10" i="2"/>
  <c r="G11" i="2"/>
  <c r="G12" i="2"/>
  <c r="G13" i="2"/>
  <c r="G15" i="2" l="1"/>
  <c r="B5" i="5" s="1"/>
</calcChain>
</file>

<file path=xl/sharedStrings.xml><?xml version="1.0" encoding="utf-8"?>
<sst xmlns="http://schemas.openxmlformats.org/spreadsheetml/2006/main" count="79" uniqueCount="65">
  <si>
    <t>ks</t>
  </si>
  <si>
    <t>450x450x970</t>
  </si>
  <si>
    <t>600x600x2000</t>
  </si>
  <si>
    <t>2026x926x 580</t>
  </si>
  <si>
    <t>3000x36x1200</t>
  </si>
  <si>
    <t>450x450x600</t>
  </si>
  <si>
    <t>590x18/100x1300</t>
  </si>
  <si>
    <t>celkem bez DPH</t>
  </si>
  <si>
    <t>rozměr v mm : š x h x v</t>
  </si>
  <si>
    <t>popis</t>
  </si>
  <si>
    <t>p.č.</t>
  </si>
  <si>
    <t xml:space="preserve">Konferenční křeslo KELLY </t>
  </si>
  <si>
    <t>ilu. obr.</t>
  </si>
  <si>
    <t>600x410x450</t>
  </si>
  <si>
    <t>800x600x2000</t>
  </si>
  <si>
    <t>Cena celkem:</t>
  </si>
  <si>
    <t>skládací kufr box, dřevěná kostra</t>
  </si>
  <si>
    <t>postel s laťkovým roštem na dřevěných nožičkách s matrací, výška matrace min. 18 cm</t>
  </si>
  <si>
    <t>židle dřevěná, čalouněný potah</t>
  </si>
  <si>
    <t>stůl 750x600x730       čelo za stůl 750x36x1200</t>
  </si>
  <si>
    <t xml:space="preserve"> Masarykova kolej, HOTEL 4NP. </t>
  </si>
  <si>
    <t>psací stolek se zásuvkou a obkladovým panelem tl. 36 mm,                                                          materiál: dřevotříska/lamino,                  provedení: akácie H1277,                                      ABS hrany - dveře, přední plochy 22/2,          úchyty satin nikl.</t>
  </si>
  <si>
    <t>noční stolek se zásuvkou L,P                        materiál: dřevotříska/lamino,                  provedení: akácie H1277,                                      ABS hrany - dveře, přední plochy 22/2,          úchyty satin nikl.</t>
  </si>
  <si>
    <t>čelo za postel ze 3 dílů                                   materiál: dřevotříska/lamino,                  provedení: akácie H1277,                                      ABS hrany - dveře, přední plochy 22/2,          zásuvky satin nikl.</t>
  </si>
  <si>
    <t>šatní skříň s tyčí a 3 policemi                         materiál: dřevotříska/lamino,                  provedení: akácie H1277,                                      ABS hrany - dveře, přední plochy 22/2,          úchyty satin nikl.</t>
  </si>
  <si>
    <t>Skříň šatní dvoudvéřová s tyčí a 3 policemi  materiál: dřevotříska/lamino,                  provedení: akácie H1277,                                      ABS hrany - dveře, přední plochy 22/2,          úchyty satin nikl.</t>
  </si>
  <si>
    <t>Věšáková stěna se zrcadlem, 2 háčky polička              materiál: dřevotříska/lamino,                  provedení: akácie H1277,                                      ABS hrany - dveře, přední plochy 22/2,            věšák satin nikl.</t>
  </si>
  <si>
    <t>Cena celkem za sestavu, montáž, odvoz, likvidaci, bez DPH</t>
  </si>
  <si>
    <r>
      <t xml:space="preserve">elektromontáž, včetně uzpůsobení el. přípojky (zrušení stávající zásuvky, zřízení přisazené troj zásuvky IP44, 16A, 230V montáž v zákrytu kuch. linky)                 </t>
    </r>
    <r>
      <rPr>
        <sz val="11"/>
        <color indexed="10"/>
        <rFont val="Calibri"/>
        <family val="2"/>
        <charset val="238"/>
      </rPr>
      <t>POZOR! celkový součet příkonu (varná deska, ledničkam osvětlení) na přípojný bod musí být max. 3,5kW, 16A</t>
    </r>
  </si>
  <si>
    <t>instalaterské zapojení</t>
  </si>
  <si>
    <t>monáž kuchyňské sestavy</t>
  </si>
  <si>
    <t>LED osvětlení pod linku 1,2 m, zdroj 230 V</t>
  </si>
  <si>
    <t>LED osvětlení pod linku 1,8 m, zdroj 230 V</t>
  </si>
  <si>
    <t>LED osvětlení pod linku 1,5 m, zdroj 230 V</t>
  </si>
  <si>
    <t>výkryty</t>
  </si>
  <si>
    <t>lednice podstavná s mrazicí přihrádkou, 230V, výška/šířka/hloubka dle sestavy</t>
  </si>
  <si>
    <t>1885x600x638</t>
  </si>
  <si>
    <r>
      <t xml:space="preserve">kuchyňská deska HPL F502 TITAN, tl. 38mm,   zadní panel LTD bílá 10mm,  hrana ABS 22/1,           směřovací páková baterie otočná,            nerez dřez s odkvapkávačem včetně sifonu, sklokeramická varní deska - 2plotýnka, 230V, dotykové ovládaní, ochrana proti přehřátí, indikace zbytkového tepla                      </t>
    </r>
    <r>
      <rPr>
        <sz val="11"/>
        <color indexed="10"/>
        <rFont val="Calibri"/>
        <family val="2"/>
        <charset val="238"/>
      </rPr>
      <t>POZOR! celkový součet příkonu (varná deska, ledničkam osvětlení) na přípojný bod musí být max. 3,5kW, 16A</t>
    </r>
  </si>
  <si>
    <t>1600x600x638</t>
  </si>
  <si>
    <t>1200x600x638</t>
  </si>
  <si>
    <t>600x540x862</t>
  </si>
  <si>
    <t>spodní skříňka s dvířky,                          materiál: dřevotříska-lamino,     korpusy/dvířka: bílá W 980 SM - hladká,  hrana ABS 22/1,                                           úchyty - 96 mm, materiál: satin nikl,      nožičky nerez</t>
  </si>
  <si>
    <t>550x540x862</t>
  </si>
  <si>
    <t>spodní skříňka se zásuvkou a dvířky,   materiál: dřevotříska-lamino,   korpusy/dvířka: bílá W 980 SM - hladká,  hrana ABS 22/1,                                           úchyty - 96 mm, materiál: satin nikl,     nožičky nerez</t>
  </si>
  <si>
    <t>400x540x862</t>
  </si>
  <si>
    <t>400x340x600</t>
  </si>
  <si>
    <t>horní skříňka policová, 1dvéřová,        materiál: dřevotříska-lamino,               korpusy/dvířka: bílá W 980 SM - hladká,  hrana ABS 22/1,                                              úchyty - 96 mm, materiál: satin nikl</t>
  </si>
  <si>
    <t>600x340x600</t>
  </si>
  <si>
    <t>550x340x600</t>
  </si>
  <si>
    <t>cena 1ks    bez DPH</t>
  </si>
  <si>
    <t>obr.</t>
  </si>
  <si>
    <t>Kuchyňky</t>
  </si>
  <si>
    <t>cena sestavy bez DPH:</t>
  </si>
  <si>
    <t>Cenová kalkulace</t>
  </si>
  <si>
    <t xml:space="preserve">Celkem cena </t>
  </si>
  <si>
    <t>cena/ks, vč. výroby, montáže, dopravy, stěhování, bez DPH</t>
  </si>
  <si>
    <t>demontáž, odvoz, ek. likvidace staré kuchyňské linky</t>
  </si>
  <si>
    <t>Masarykova kolej</t>
  </si>
  <si>
    <t xml:space="preserve">Nábytek </t>
  </si>
  <si>
    <t>Hotel nábytek</t>
  </si>
  <si>
    <t>Kolej kuchyňky</t>
  </si>
  <si>
    <t xml:space="preserve"> </t>
  </si>
  <si>
    <t>Cenová nabídka - nábytek a kuchyňky Masarykova kolej</t>
  </si>
  <si>
    <t>Příloha č. 1</t>
  </si>
  <si>
    <t>Specifikace předmětu plnění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</si>
</sst>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565656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3" xfId="0" applyBorder="1"/>
    <xf numFmtId="4" fontId="1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6" fillId="0" borderId="0" xfId="0" applyFont="1" applyAlignment="1">
      <alignment horizontal="left" indent="1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4" fillId="0" borderId="2" xfId="0" applyNumberFormat="1" applyFont="1" applyBorder="1"/>
    <xf numFmtId="164" fontId="10" fillId="0" borderId="4" xfId="0" applyNumberFormat="1" applyFont="1" applyBorder="1"/>
    <xf numFmtId="164" fontId="10" fillId="0" borderId="3" xfId="0" applyNumberFormat="1" applyFont="1" applyBorder="1"/>
    <xf numFmtId="0" fontId="10" fillId="0" borderId="6" xfId="0" applyFont="1" applyBorder="1"/>
    <xf numFmtId="0" fontId="10" fillId="0" borderId="5" xfId="0" applyFont="1" applyBorder="1"/>
    <xf numFmtId="0" fontId="9" fillId="0" borderId="0" xfId="0" applyFont="1"/>
    <xf numFmtId="4" fontId="0" fillId="2" borderId="3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1" fillId="0" borderId="7" xfId="0" applyNumberFormat="1" applyFont="1" applyBorder="1"/>
    <xf numFmtId="0" fontId="9" fillId="0" borderId="0" xfId="0" applyFont="1" applyAlignment="1">
      <alignment horizontal="left"/>
    </xf>
    <xf numFmtId="0" fontId="1" fillId="0" borderId="4" xfId="0" applyFont="1" applyBorder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12</xdr:row>
      <xdr:rowOff>133350</xdr:rowOff>
    </xdr:from>
    <xdr:ext cx="752475" cy="1800225"/>
    <xdr:pic>
      <xdr:nvPicPr>
        <xdr:cNvPr id="2" name="Obrázek 1" descr="Hotel Masarykova kolej 2.jpg">
          <a:extLst>
            <a:ext uri="{FF2B5EF4-FFF2-40B4-BE49-F238E27FC236}">
              <a16:creationId xmlns:a16="http://schemas.microsoft.com/office/drawing/2014/main" id="{A0426C5A-5E2E-4BAA-8F39-35121C555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67" t="17833" r="50333" b="32001"/>
        <a:stretch>
          <a:fillRect/>
        </a:stretch>
      </xdr:blipFill>
      <xdr:spPr bwMode="auto">
        <a:xfrm>
          <a:off x="4848225" y="17630775"/>
          <a:ext cx="7524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257175</xdr:colOff>
      <xdr:row>5</xdr:row>
      <xdr:rowOff>123825</xdr:rowOff>
    </xdr:from>
    <xdr:ext cx="971550" cy="1504950"/>
    <xdr:pic>
      <xdr:nvPicPr>
        <xdr:cNvPr id="3" name="Obrázek 5" descr="Hotel Masarykova kolej 6.jpg">
          <a:extLst>
            <a:ext uri="{FF2B5EF4-FFF2-40B4-BE49-F238E27FC236}">
              <a16:creationId xmlns:a16="http://schemas.microsoft.com/office/drawing/2014/main" id="{F6DF8477-97B9-459E-BB4B-DD34B511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69" t="14836" r="47415" b="17331"/>
        <a:stretch>
          <a:fillRect/>
        </a:stretch>
      </xdr:blipFill>
      <xdr:spPr bwMode="auto">
        <a:xfrm>
          <a:off x="4714875" y="1381125"/>
          <a:ext cx="97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390525</xdr:colOff>
      <xdr:row>6</xdr:row>
      <xdr:rowOff>180975</xdr:rowOff>
    </xdr:from>
    <xdr:ext cx="619125" cy="771525"/>
    <xdr:pic>
      <xdr:nvPicPr>
        <xdr:cNvPr id="4" name="Obrázek 3" descr="Hotel Masarykova kolej 4.jpg">
          <a:extLst>
            <a:ext uri="{FF2B5EF4-FFF2-40B4-BE49-F238E27FC236}">
              <a16:creationId xmlns:a16="http://schemas.microsoft.com/office/drawing/2014/main" id="{C14E0823-0755-4AA3-9DBA-9DACD9351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18" t="40668" r="59000" b="23164"/>
        <a:stretch>
          <a:fillRect/>
        </a:stretch>
      </xdr:blipFill>
      <xdr:spPr bwMode="auto">
        <a:xfrm>
          <a:off x="4848225" y="320040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114300</xdr:colOff>
      <xdr:row>7</xdr:row>
      <xdr:rowOff>276225</xdr:rowOff>
    </xdr:from>
    <xdr:ext cx="1419225" cy="1095375"/>
    <xdr:pic>
      <xdr:nvPicPr>
        <xdr:cNvPr id="5" name="Obrázek 2" descr="Hotel Masarykova kolej 3.jpg">
          <a:extLst>
            <a:ext uri="{FF2B5EF4-FFF2-40B4-BE49-F238E27FC236}">
              <a16:creationId xmlns:a16="http://schemas.microsoft.com/office/drawing/2014/main" id="{15BD4071-493A-4507-BC8A-94C96427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42" t="11584" r="34375" b="27083"/>
        <a:stretch>
          <a:fillRect/>
        </a:stretch>
      </xdr:blipFill>
      <xdr:spPr bwMode="auto">
        <a:xfrm>
          <a:off x="4572000" y="4505325"/>
          <a:ext cx="14192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8</xdr:row>
      <xdr:rowOff>295275</xdr:rowOff>
    </xdr:from>
    <xdr:ext cx="1571625" cy="1181100"/>
    <xdr:pic>
      <xdr:nvPicPr>
        <xdr:cNvPr id="6" name="Obrázek 4" descr="Hotel Masarykova kolej 5.jpg">
          <a:extLst>
            <a:ext uri="{FF2B5EF4-FFF2-40B4-BE49-F238E27FC236}">
              <a16:creationId xmlns:a16="http://schemas.microsoft.com/office/drawing/2014/main" id="{733CD9B2-4728-4559-95A4-74DA28EAC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01" t="29253" r="20332" b="7915"/>
        <a:stretch>
          <a:fillRect/>
        </a:stretch>
      </xdr:blipFill>
      <xdr:spPr bwMode="auto">
        <a:xfrm>
          <a:off x="1895475" y="2857500"/>
          <a:ext cx="15716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485775</xdr:colOff>
      <xdr:row>9</xdr:row>
      <xdr:rowOff>190500</xdr:rowOff>
    </xdr:from>
    <xdr:ext cx="609600" cy="1438275"/>
    <xdr:pic>
      <xdr:nvPicPr>
        <xdr:cNvPr id="7" name="Obrázek 6" descr="Hotel Masarykova kolej 7.jpg">
          <a:extLst>
            <a:ext uri="{FF2B5EF4-FFF2-40B4-BE49-F238E27FC236}">
              <a16:creationId xmlns:a16="http://schemas.microsoft.com/office/drawing/2014/main" id="{A2E54357-D580-49B7-8CC3-7FAC7FF54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7" t="12587" r="45790" b="2913"/>
        <a:stretch>
          <a:fillRect/>
        </a:stretch>
      </xdr:blipFill>
      <xdr:spPr bwMode="auto">
        <a:xfrm>
          <a:off x="4943475" y="7686675"/>
          <a:ext cx="6096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409575</xdr:colOff>
      <xdr:row>11</xdr:row>
      <xdr:rowOff>66675</xdr:rowOff>
    </xdr:from>
    <xdr:ext cx="895350" cy="952500"/>
    <xdr:pic>
      <xdr:nvPicPr>
        <xdr:cNvPr id="8" name="Obrázek 7" descr="ev.jpg">
          <a:extLst>
            <a:ext uri="{FF2B5EF4-FFF2-40B4-BE49-F238E27FC236}">
              <a16:creationId xmlns:a16="http://schemas.microsoft.com/office/drawing/2014/main" id="{539F1F32-8A43-4E8B-9435-91437590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1146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409575</xdr:colOff>
      <xdr:row>10</xdr:row>
      <xdr:rowOff>219075</xdr:rowOff>
    </xdr:from>
    <xdr:ext cx="790575" cy="1438275"/>
    <xdr:pic>
      <xdr:nvPicPr>
        <xdr:cNvPr id="10" name="Obrázek 9" descr="Hotel Masarykova kolej 8.jpg">
          <a:extLst>
            <a:ext uri="{FF2B5EF4-FFF2-40B4-BE49-F238E27FC236}">
              <a16:creationId xmlns:a16="http://schemas.microsoft.com/office/drawing/2014/main" id="{972A0FB0-6CC0-42DC-9997-5C1D9CE44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99" t="13000" r="52000" b="17000"/>
        <a:stretch>
          <a:fillRect/>
        </a:stretch>
      </xdr:blipFill>
      <xdr:spPr bwMode="auto">
        <a:xfrm>
          <a:off x="4867275" y="9686925"/>
          <a:ext cx="7905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342900</xdr:colOff>
      <xdr:row>13</xdr:row>
      <xdr:rowOff>238125</xdr:rowOff>
    </xdr:from>
    <xdr:ext cx="923925" cy="904875"/>
    <xdr:pic>
      <xdr:nvPicPr>
        <xdr:cNvPr id="13" name="Obrázek 12" descr="Bez názvu.jpg">
          <a:extLst>
            <a:ext uri="{FF2B5EF4-FFF2-40B4-BE49-F238E27FC236}">
              <a16:creationId xmlns:a16="http://schemas.microsoft.com/office/drawing/2014/main" id="{29818F9E-08FC-4166-9A0B-FD35FD3C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5020925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853440</xdr:colOff>
      <xdr:row>8</xdr:row>
      <xdr:rowOff>213360</xdr:rowOff>
    </xdr:from>
    <xdr:ext cx="1051560" cy="1082040"/>
    <xdr:pic>
      <xdr:nvPicPr>
        <xdr:cNvPr id="2" name="Obrázek 8" descr="ČVUT kuch 1.jpg">
          <a:extLst>
            <a:ext uri="{FF2B5EF4-FFF2-40B4-BE49-F238E27FC236}">
              <a16:creationId xmlns:a16="http://schemas.microsoft.com/office/drawing/2014/main" id="{1F781515-46E3-4B52-9C13-61D2F1566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50" t="33833" r="50333" b="36667"/>
        <a:stretch>
          <a:fillRect/>
        </a:stretch>
      </xdr:blipFill>
      <xdr:spPr bwMode="auto">
        <a:xfrm>
          <a:off x="2438400" y="1097280"/>
          <a:ext cx="10515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853440</xdr:colOff>
      <xdr:row>11</xdr:row>
      <xdr:rowOff>160020</xdr:rowOff>
    </xdr:from>
    <xdr:ext cx="929640" cy="1188720"/>
    <xdr:pic>
      <xdr:nvPicPr>
        <xdr:cNvPr id="3" name="Obrázek 9" descr="ČVUT kuch 2.jpg">
          <a:extLst>
            <a:ext uri="{FF2B5EF4-FFF2-40B4-BE49-F238E27FC236}">
              <a16:creationId xmlns:a16="http://schemas.microsoft.com/office/drawing/2014/main" id="{9F2E3414-8FE9-458F-A673-915F8F4B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8" t="46251" r="51625" b="12083"/>
        <a:stretch>
          <a:fillRect/>
        </a:stretch>
      </xdr:blipFill>
      <xdr:spPr bwMode="auto">
        <a:xfrm>
          <a:off x="2438400" y="1623060"/>
          <a:ext cx="92964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830580</xdr:colOff>
      <xdr:row>13</xdr:row>
      <xdr:rowOff>213360</xdr:rowOff>
    </xdr:from>
    <xdr:ext cx="960120" cy="1219200"/>
    <xdr:pic>
      <xdr:nvPicPr>
        <xdr:cNvPr id="4" name="Obrázek 10" descr="ČVUT kuch 3.jpg">
          <a:extLst>
            <a:ext uri="{FF2B5EF4-FFF2-40B4-BE49-F238E27FC236}">
              <a16:creationId xmlns:a16="http://schemas.microsoft.com/office/drawing/2014/main" id="{4C9F7A16-6E13-4735-B8DD-076935621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34" t="47002" r="49666" b="10165"/>
        <a:stretch>
          <a:fillRect/>
        </a:stretch>
      </xdr:blipFill>
      <xdr:spPr bwMode="auto">
        <a:xfrm>
          <a:off x="2438400" y="2011680"/>
          <a:ext cx="9601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853440</xdr:colOff>
      <xdr:row>10</xdr:row>
      <xdr:rowOff>213360</xdr:rowOff>
    </xdr:from>
    <xdr:ext cx="1051560" cy="1082040"/>
    <xdr:pic>
      <xdr:nvPicPr>
        <xdr:cNvPr id="5" name="Obrázek 8" descr="ČVUT kuch 1.jpg">
          <a:extLst>
            <a:ext uri="{FF2B5EF4-FFF2-40B4-BE49-F238E27FC236}">
              <a16:creationId xmlns:a16="http://schemas.microsoft.com/office/drawing/2014/main" id="{D4C5CC1F-81FC-4F58-BFE5-3EC32429D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50" t="33833" r="50333" b="36667"/>
        <a:stretch>
          <a:fillRect/>
        </a:stretch>
      </xdr:blipFill>
      <xdr:spPr bwMode="auto">
        <a:xfrm>
          <a:off x="2438400" y="1463040"/>
          <a:ext cx="10515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548640</xdr:colOff>
      <xdr:row>16</xdr:row>
      <xdr:rowOff>160020</xdr:rowOff>
    </xdr:from>
    <xdr:ext cx="1493520" cy="1097280"/>
    <xdr:pic>
      <xdr:nvPicPr>
        <xdr:cNvPr id="6" name="Obrázek 11" descr="ČVUT kuch 4.jpg">
          <a:extLst>
            <a:ext uri="{FF2B5EF4-FFF2-40B4-BE49-F238E27FC236}">
              <a16:creationId xmlns:a16="http://schemas.microsoft.com/office/drawing/2014/main" id="{2B936410-484B-490E-8962-8C26BC3BB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0" t="31419" r="39041" b="30081"/>
        <a:stretch>
          <a:fillRect/>
        </a:stretch>
      </xdr:blipFill>
      <xdr:spPr bwMode="auto">
        <a:xfrm>
          <a:off x="2377440" y="2537460"/>
          <a:ext cx="14935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853440</xdr:colOff>
      <xdr:row>9</xdr:row>
      <xdr:rowOff>213360</xdr:rowOff>
    </xdr:from>
    <xdr:ext cx="1051560" cy="1082040"/>
    <xdr:pic>
      <xdr:nvPicPr>
        <xdr:cNvPr id="7" name="Obrázek 8" descr="ČVUT kuch 1.jpg">
          <a:extLst>
            <a:ext uri="{FF2B5EF4-FFF2-40B4-BE49-F238E27FC236}">
              <a16:creationId xmlns:a16="http://schemas.microsoft.com/office/drawing/2014/main" id="{B6C1E797-B511-4025-A564-B554396F1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50" t="33833" r="50333" b="36667"/>
        <a:stretch>
          <a:fillRect/>
        </a:stretch>
      </xdr:blipFill>
      <xdr:spPr bwMode="auto">
        <a:xfrm>
          <a:off x="2438400" y="1280160"/>
          <a:ext cx="10515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548640</xdr:colOff>
      <xdr:row>17</xdr:row>
      <xdr:rowOff>160020</xdr:rowOff>
    </xdr:from>
    <xdr:ext cx="1493520" cy="1097280"/>
    <xdr:pic>
      <xdr:nvPicPr>
        <xdr:cNvPr id="8" name="Obrázek 11" descr="ČVUT kuch 4.jpg">
          <a:extLst>
            <a:ext uri="{FF2B5EF4-FFF2-40B4-BE49-F238E27FC236}">
              <a16:creationId xmlns:a16="http://schemas.microsoft.com/office/drawing/2014/main" id="{2A818D98-3837-43C4-A773-D8E071CB2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0" t="31419" r="39041" b="30081"/>
        <a:stretch>
          <a:fillRect/>
        </a:stretch>
      </xdr:blipFill>
      <xdr:spPr bwMode="auto">
        <a:xfrm>
          <a:off x="2377440" y="2720340"/>
          <a:ext cx="14935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853440</xdr:colOff>
      <xdr:row>12</xdr:row>
      <xdr:rowOff>160020</xdr:rowOff>
    </xdr:from>
    <xdr:ext cx="929640" cy="1188720"/>
    <xdr:pic>
      <xdr:nvPicPr>
        <xdr:cNvPr id="9" name="Obrázek 9" descr="ČVUT kuch 2.jpg">
          <a:extLst>
            <a:ext uri="{FF2B5EF4-FFF2-40B4-BE49-F238E27FC236}">
              <a16:creationId xmlns:a16="http://schemas.microsoft.com/office/drawing/2014/main" id="{B85CAA51-08A9-4171-88DA-C34F660C4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8" t="46251" r="51625" b="12083"/>
        <a:stretch>
          <a:fillRect/>
        </a:stretch>
      </xdr:blipFill>
      <xdr:spPr bwMode="auto">
        <a:xfrm>
          <a:off x="2438400" y="1805940"/>
          <a:ext cx="92964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830580</xdr:colOff>
      <xdr:row>14</xdr:row>
      <xdr:rowOff>213360</xdr:rowOff>
    </xdr:from>
    <xdr:ext cx="960120" cy="1219200"/>
    <xdr:pic>
      <xdr:nvPicPr>
        <xdr:cNvPr id="10" name="Obrázek 10" descr="ČVUT kuch 3.jpg">
          <a:extLst>
            <a:ext uri="{FF2B5EF4-FFF2-40B4-BE49-F238E27FC236}">
              <a16:creationId xmlns:a16="http://schemas.microsoft.com/office/drawing/2014/main" id="{DA35BFB7-273D-4D97-9F87-DE632B656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34" t="47002" r="49666" b="10165"/>
        <a:stretch>
          <a:fillRect/>
        </a:stretch>
      </xdr:blipFill>
      <xdr:spPr bwMode="auto">
        <a:xfrm>
          <a:off x="2438400" y="2194560"/>
          <a:ext cx="9601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548640</xdr:colOff>
      <xdr:row>15</xdr:row>
      <xdr:rowOff>160020</xdr:rowOff>
    </xdr:from>
    <xdr:ext cx="1493520" cy="1097280"/>
    <xdr:pic>
      <xdr:nvPicPr>
        <xdr:cNvPr id="11" name="Obrázek 11" descr="ČVUT kuch 4.jpg">
          <a:extLst>
            <a:ext uri="{FF2B5EF4-FFF2-40B4-BE49-F238E27FC236}">
              <a16:creationId xmlns:a16="http://schemas.microsoft.com/office/drawing/2014/main" id="{C2520A65-40B6-48BF-B17D-D73F00653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0" t="31419" r="39041" b="30081"/>
        <a:stretch>
          <a:fillRect/>
        </a:stretch>
      </xdr:blipFill>
      <xdr:spPr bwMode="auto">
        <a:xfrm>
          <a:off x="2377440" y="2354580"/>
          <a:ext cx="14935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AE7B-4E2C-48A0-81AB-C6BB2C66ECD0}">
  <dimension ref="A2:C17"/>
  <sheetViews>
    <sheetView workbookViewId="0">
      <selection activeCell="C13" sqref="C13"/>
    </sheetView>
  </sheetViews>
  <sheetFormatPr defaultColWidth="13.7109375" defaultRowHeight="15" x14ac:dyDescent="0.25"/>
  <cols>
    <col min="1" max="1" width="53.85546875" customWidth="1"/>
    <col min="2" max="2" width="26.140625" customWidth="1"/>
  </cols>
  <sheetData>
    <row r="2" spans="1:2" ht="18.75" x14ac:dyDescent="0.3">
      <c r="A2" s="36" t="s">
        <v>62</v>
      </c>
    </row>
    <row r="3" spans="1:2" ht="15.75" thickBot="1" x14ac:dyDescent="0.3"/>
    <row r="4" spans="1:2" ht="16.5" thickBot="1" x14ac:dyDescent="0.3">
      <c r="A4" s="22" t="s">
        <v>53</v>
      </c>
      <c r="B4" s="23" t="s">
        <v>52</v>
      </c>
    </row>
    <row r="5" spans="1:2" ht="15.75" x14ac:dyDescent="0.25">
      <c r="A5" s="34" t="s">
        <v>59</v>
      </c>
      <c r="B5" s="32">
        <f>'Hotel - nábytek'!G15</f>
        <v>0</v>
      </c>
    </row>
    <row r="6" spans="1:2" ht="16.5" thickBot="1" x14ac:dyDescent="0.3">
      <c r="A6" s="35" t="s">
        <v>60</v>
      </c>
      <c r="B6" s="33">
        <f>'Kolej-kuchyňky'!G28</f>
        <v>0</v>
      </c>
    </row>
    <row r="7" spans="1:2" ht="16.5" thickBot="1" x14ac:dyDescent="0.3">
      <c r="A7" s="22" t="s">
        <v>54</v>
      </c>
      <c r="B7" s="31">
        <f>SUM(B5:B6)</f>
        <v>0</v>
      </c>
    </row>
    <row r="17" spans="3:3" x14ac:dyDescent="0.25">
      <c r="C17" t="s">
        <v>61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D912-4D58-4C86-8DB3-3DA06D23D2C7}">
  <dimension ref="A1:K54"/>
  <sheetViews>
    <sheetView topLeftCell="A6" workbookViewId="0">
      <selection activeCell="D3" sqref="D3:G3"/>
    </sheetView>
  </sheetViews>
  <sheetFormatPr defaultColWidth="9.140625" defaultRowHeight="15" x14ac:dyDescent="0.25"/>
  <cols>
    <col min="1" max="1" width="4.140625" bestFit="1" customWidth="1"/>
    <col min="2" max="2" width="34.42578125" customWidth="1"/>
    <col min="3" max="3" width="14.28515625" customWidth="1"/>
    <col min="4" max="4" width="23.5703125" customWidth="1"/>
    <col min="5" max="5" width="6.140625" customWidth="1"/>
    <col min="6" max="6" width="13.140625" customWidth="1"/>
    <col min="7" max="7" width="12.42578125" customWidth="1"/>
  </cols>
  <sheetData>
    <row r="1" spans="1:11" x14ac:dyDescent="0.25">
      <c r="G1" t="s">
        <v>63</v>
      </c>
    </row>
    <row r="2" spans="1:11" ht="15" customHeight="1" x14ac:dyDescent="0.3">
      <c r="A2" s="47" t="s">
        <v>64</v>
      </c>
      <c r="B2" s="36"/>
    </row>
    <row r="3" spans="1:11" ht="23.25" customHeight="1" x14ac:dyDescent="0.25">
      <c r="A3" s="49" t="s">
        <v>20</v>
      </c>
      <c r="B3" s="49"/>
      <c r="C3" s="49"/>
      <c r="D3" s="50"/>
      <c r="E3" s="51"/>
      <c r="F3" s="51"/>
      <c r="G3" s="51"/>
    </row>
    <row r="4" spans="1:11" ht="21.75" customHeight="1" thickBot="1" x14ac:dyDescent="0.35">
      <c r="B4" s="30" t="s">
        <v>58</v>
      </c>
      <c r="C4" s="2"/>
    </row>
    <row r="5" spans="1:11" ht="90" x14ac:dyDescent="0.25">
      <c r="A5" s="4" t="s">
        <v>10</v>
      </c>
      <c r="B5" s="5" t="s">
        <v>9</v>
      </c>
      <c r="C5" s="48" t="s">
        <v>8</v>
      </c>
      <c r="D5" s="6" t="s">
        <v>12</v>
      </c>
      <c r="E5" s="6" t="s">
        <v>0</v>
      </c>
      <c r="F5" s="7" t="s">
        <v>55</v>
      </c>
      <c r="G5" s="7" t="s">
        <v>7</v>
      </c>
    </row>
    <row r="6" spans="1:11" ht="129" customHeight="1" x14ac:dyDescent="0.25">
      <c r="A6" s="8">
        <v>1</v>
      </c>
      <c r="B6" s="9" t="s">
        <v>21</v>
      </c>
      <c r="C6" s="9" t="s">
        <v>19</v>
      </c>
      <c r="D6" s="10"/>
      <c r="E6" s="11">
        <v>9</v>
      </c>
      <c r="F6" s="39"/>
      <c r="G6" s="1">
        <f>E6*F6</f>
        <v>0</v>
      </c>
      <c r="K6" s="12"/>
    </row>
    <row r="7" spans="1:11" ht="95.65" customHeight="1" x14ac:dyDescent="0.25">
      <c r="A7" s="8">
        <v>2</v>
      </c>
      <c r="B7" s="9" t="s">
        <v>22</v>
      </c>
      <c r="C7" s="9" t="s">
        <v>5</v>
      </c>
      <c r="D7" s="10"/>
      <c r="E7" s="11">
        <v>17</v>
      </c>
      <c r="F7" s="39"/>
      <c r="G7" s="1">
        <f t="shared" ref="G7:G13" si="0">E7*F7</f>
        <v>0</v>
      </c>
      <c r="K7" s="12"/>
    </row>
    <row r="8" spans="1:11" ht="117.75" customHeight="1" x14ac:dyDescent="0.25">
      <c r="A8" s="8">
        <v>3</v>
      </c>
      <c r="B8" s="9" t="s">
        <v>23</v>
      </c>
      <c r="C8" s="9" t="s">
        <v>4</v>
      </c>
      <c r="D8" s="10"/>
      <c r="E8" s="11">
        <v>10</v>
      </c>
      <c r="F8" s="39"/>
      <c r="G8" s="1">
        <f t="shared" si="0"/>
        <v>0</v>
      </c>
      <c r="K8" s="12"/>
    </row>
    <row r="9" spans="1:11" ht="139.5" customHeight="1" x14ac:dyDescent="0.25">
      <c r="A9" s="8">
        <v>4</v>
      </c>
      <c r="B9" s="9" t="s">
        <v>17</v>
      </c>
      <c r="C9" s="9" t="s">
        <v>3</v>
      </c>
      <c r="D9" s="10"/>
      <c r="E9" s="11">
        <v>17</v>
      </c>
      <c r="F9" s="39"/>
      <c r="G9" s="1">
        <f t="shared" si="0"/>
        <v>0</v>
      </c>
      <c r="K9" s="12"/>
    </row>
    <row r="10" spans="1:11" ht="155.65" customHeight="1" x14ac:dyDescent="0.25">
      <c r="A10" s="8">
        <v>5</v>
      </c>
      <c r="B10" s="9" t="s">
        <v>24</v>
      </c>
      <c r="C10" s="9" t="s">
        <v>2</v>
      </c>
      <c r="D10" s="10"/>
      <c r="E10" s="11">
        <v>9</v>
      </c>
      <c r="F10" s="39"/>
      <c r="G10" s="1">
        <f t="shared" si="0"/>
        <v>0</v>
      </c>
      <c r="K10" s="12"/>
    </row>
    <row r="11" spans="1:11" ht="155.65" customHeight="1" x14ac:dyDescent="0.25">
      <c r="A11" s="8">
        <v>6</v>
      </c>
      <c r="B11" s="9" t="s">
        <v>25</v>
      </c>
      <c r="C11" s="9" t="s">
        <v>14</v>
      </c>
      <c r="D11" s="10"/>
      <c r="E11" s="11">
        <v>2</v>
      </c>
      <c r="F11" s="39"/>
      <c r="G11" s="1">
        <f t="shared" si="0"/>
        <v>0</v>
      </c>
      <c r="K11" s="12"/>
    </row>
    <row r="12" spans="1:11" ht="95.65" customHeight="1" x14ac:dyDescent="0.25">
      <c r="A12" s="8">
        <v>7</v>
      </c>
      <c r="B12" s="9" t="s">
        <v>18</v>
      </c>
      <c r="C12" s="9" t="s">
        <v>1</v>
      </c>
      <c r="D12" s="10"/>
      <c r="E12" s="11">
        <v>9</v>
      </c>
      <c r="F12" s="39"/>
      <c r="G12" s="1">
        <f t="shared" si="0"/>
        <v>0</v>
      </c>
      <c r="K12" s="12"/>
    </row>
    <row r="13" spans="1:11" ht="168" customHeight="1" x14ac:dyDescent="0.25">
      <c r="A13" s="8">
        <v>8</v>
      </c>
      <c r="B13" s="9" t="s">
        <v>26</v>
      </c>
      <c r="C13" s="9" t="s">
        <v>6</v>
      </c>
      <c r="D13" s="10"/>
      <c r="E13" s="11">
        <v>10</v>
      </c>
      <c r="F13" s="39"/>
      <c r="G13" s="1">
        <f t="shared" si="0"/>
        <v>0</v>
      </c>
      <c r="K13" s="12"/>
    </row>
    <row r="14" spans="1:11" ht="99.4" customHeight="1" thickBot="1" x14ac:dyDescent="0.3">
      <c r="A14" s="8">
        <v>9</v>
      </c>
      <c r="B14" s="9" t="s">
        <v>16</v>
      </c>
      <c r="C14" s="9" t="s">
        <v>13</v>
      </c>
      <c r="D14" s="10"/>
      <c r="E14" s="11">
        <v>10</v>
      </c>
      <c r="F14" s="39"/>
      <c r="G14" s="1">
        <f t="shared" ref="G14" si="1">E14*F14</f>
        <v>0</v>
      </c>
      <c r="K14" s="12"/>
    </row>
    <row r="15" spans="1:11" ht="23.25" customHeight="1" thickBot="1" x14ac:dyDescent="0.3">
      <c r="A15" s="52" t="s">
        <v>15</v>
      </c>
      <c r="B15" s="53"/>
      <c r="C15" s="53"/>
      <c r="D15" s="53"/>
      <c r="E15" s="53"/>
      <c r="F15" s="53"/>
      <c r="G15" s="13">
        <f>SUM(G6:G14)</f>
        <v>0</v>
      </c>
      <c r="K15" s="12"/>
    </row>
    <row r="17" spans="2:7" x14ac:dyDescent="0.25">
      <c r="B17" s="19"/>
      <c r="C17" s="19"/>
      <c r="D17" s="2"/>
      <c r="E17" s="20"/>
      <c r="F17" s="21"/>
      <c r="G17" s="21"/>
    </row>
    <row r="18" spans="2:7" x14ac:dyDescent="0.25">
      <c r="B18" s="3"/>
      <c r="C18" s="3"/>
      <c r="D18" s="3"/>
      <c r="E18" s="3"/>
      <c r="F18" s="18"/>
      <c r="G18" s="18"/>
    </row>
    <row r="22" spans="2:7" x14ac:dyDescent="0.25">
      <c r="G22" s="12"/>
    </row>
    <row r="23" spans="2:7" x14ac:dyDescent="0.25">
      <c r="G23" s="12"/>
    </row>
    <row r="24" spans="2:7" x14ac:dyDescent="0.25">
      <c r="G24" s="12"/>
    </row>
    <row r="25" spans="2:7" x14ac:dyDescent="0.25">
      <c r="B25" s="3"/>
      <c r="C25" s="3"/>
      <c r="D25" s="3"/>
      <c r="E25" s="3"/>
      <c r="F25" s="3"/>
      <c r="G25" s="18"/>
    </row>
    <row r="27" spans="2:7" x14ac:dyDescent="0.25">
      <c r="B27" s="14"/>
      <c r="C27" s="14"/>
    </row>
    <row r="28" spans="2:7" x14ac:dyDescent="0.25">
      <c r="B28" s="14"/>
      <c r="C28" s="14"/>
    </row>
    <row r="29" spans="2:7" x14ac:dyDescent="0.25">
      <c r="B29" s="15"/>
      <c r="C29" s="15"/>
    </row>
    <row r="30" spans="2:7" x14ac:dyDescent="0.25">
      <c r="B30" s="14"/>
      <c r="C30" s="14"/>
    </row>
    <row r="31" spans="2:7" x14ac:dyDescent="0.25">
      <c r="B31" s="14"/>
      <c r="C31" s="14"/>
    </row>
    <row r="32" spans="2:7" x14ac:dyDescent="0.25">
      <c r="B32" s="16"/>
      <c r="C32" s="16"/>
    </row>
    <row r="33" spans="2:3" x14ac:dyDescent="0.25">
      <c r="B33" s="16"/>
      <c r="C33" s="16"/>
    </row>
    <row r="34" spans="2:3" x14ac:dyDescent="0.25">
      <c r="B34" s="16"/>
      <c r="C34" s="16"/>
    </row>
    <row r="35" spans="2:3" x14ac:dyDescent="0.25">
      <c r="B35" s="16"/>
      <c r="C35" s="16"/>
    </row>
    <row r="36" spans="2:3" x14ac:dyDescent="0.25">
      <c r="B36" s="16"/>
      <c r="C36" s="16"/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6"/>
      <c r="C52" s="16"/>
    </row>
    <row r="53" spans="2:3" x14ac:dyDescent="0.25">
      <c r="B53" s="16"/>
      <c r="C53" s="16"/>
    </row>
    <row r="54" spans="2:3" x14ac:dyDescent="0.25">
      <c r="B54" s="16"/>
      <c r="C54" s="16"/>
    </row>
  </sheetData>
  <mergeCells count="3">
    <mergeCell ref="A3:C3"/>
    <mergeCell ref="D3:G3"/>
    <mergeCell ref="A15:F15"/>
  </mergeCells>
  <pageMargins left="0.25" right="0.25" top="0.75" bottom="0.75" header="0.3" footer="0.3"/>
  <pageSetup paperSize="9" orientation="portrait" r:id="rId1"/>
  <headerFooter differentOddEven="1">
    <oddHeader>&amp;L&amp;G</oddHeader>
    <oddFooter>&amp;CINTERIER TECH s.r.o., Za Drahou 253, Český Brod 282 01, IČO: 290 58 155, DIČ: CZ290 58 155, www.interiertech.cz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D9C0-A5DE-43D6-BBE7-A51898D7D1CD}">
  <dimension ref="A1:K75"/>
  <sheetViews>
    <sheetView tabSelected="1" workbookViewId="0">
      <selection activeCell="K9" sqref="K9"/>
    </sheetView>
  </sheetViews>
  <sheetFormatPr defaultRowHeight="15" x14ac:dyDescent="0.25"/>
  <cols>
    <col min="1" max="1" width="4" customWidth="1"/>
    <col min="2" max="2" width="30.28515625" customWidth="1"/>
    <col min="3" max="3" width="14.28515625" customWidth="1"/>
    <col min="4" max="4" width="30.140625" customWidth="1"/>
    <col min="5" max="5" width="7" customWidth="1"/>
    <col min="6" max="6" width="9.140625" customWidth="1"/>
    <col min="7" max="7" width="15.140625" customWidth="1"/>
  </cols>
  <sheetData>
    <row r="1" spans="1:11" x14ac:dyDescent="0.25">
      <c r="G1" t="s">
        <v>63</v>
      </c>
    </row>
    <row r="2" spans="1:11" ht="18.75" customHeight="1" x14ac:dyDescent="0.3">
      <c r="B2" s="36" t="s">
        <v>64</v>
      </c>
    </row>
    <row r="3" spans="1:11" x14ac:dyDescent="0.25">
      <c r="B3" t="s">
        <v>57</v>
      </c>
    </row>
    <row r="4" spans="1:11" ht="23.25" customHeight="1" thickBot="1" x14ac:dyDescent="0.35">
      <c r="B4" s="30" t="s">
        <v>51</v>
      </c>
      <c r="C4" s="30"/>
      <c r="D4" s="29"/>
      <c r="E4" s="3"/>
      <c r="F4" s="3"/>
      <c r="G4" s="3"/>
    </row>
    <row r="5" spans="1:11" ht="15.75" hidden="1" thickBot="1" x14ac:dyDescent="0.3">
      <c r="B5" s="2"/>
      <c r="C5" s="2"/>
    </row>
    <row r="6" spans="1:11" ht="15" hidden="1" customHeight="1" x14ac:dyDescent="0.3">
      <c r="B6" s="3"/>
      <c r="C6" s="3"/>
    </row>
    <row r="7" spans="1:11" ht="15.75" hidden="1" thickBot="1" x14ac:dyDescent="0.3">
      <c r="B7" s="3" t="s">
        <v>11</v>
      </c>
      <c r="C7" s="3"/>
    </row>
    <row r="8" spans="1:11" ht="30" x14ac:dyDescent="0.25">
      <c r="A8" s="4" t="s">
        <v>10</v>
      </c>
      <c r="B8" s="5" t="s">
        <v>9</v>
      </c>
      <c r="C8" s="48" t="s">
        <v>8</v>
      </c>
      <c r="D8" s="6" t="s">
        <v>50</v>
      </c>
      <c r="E8" s="6" t="s">
        <v>0</v>
      </c>
      <c r="F8" s="7" t="s">
        <v>49</v>
      </c>
      <c r="G8" s="7" t="s">
        <v>7</v>
      </c>
    </row>
    <row r="9" spans="1:11" ht="118.5" customHeight="1" x14ac:dyDescent="0.25">
      <c r="A9" s="11">
        <v>1</v>
      </c>
      <c r="B9" s="28" t="s">
        <v>46</v>
      </c>
      <c r="C9" s="27" t="s">
        <v>48</v>
      </c>
      <c r="D9" s="17"/>
      <c r="E9" s="11">
        <v>3</v>
      </c>
      <c r="F9" s="37"/>
      <c r="G9" s="25">
        <f t="shared" ref="G9:G27" si="0">F9*E9</f>
        <v>0</v>
      </c>
      <c r="K9" s="12"/>
    </row>
    <row r="10" spans="1:11" ht="118.5" customHeight="1" x14ac:dyDescent="0.25">
      <c r="A10" s="11">
        <v>2</v>
      </c>
      <c r="B10" s="28" t="s">
        <v>46</v>
      </c>
      <c r="C10" s="27" t="s">
        <v>47</v>
      </c>
      <c r="D10" s="17"/>
      <c r="E10" s="11">
        <v>9</v>
      </c>
      <c r="F10" s="37"/>
      <c r="G10" s="25">
        <f t="shared" si="0"/>
        <v>0</v>
      </c>
      <c r="K10" s="12"/>
    </row>
    <row r="11" spans="1:11" ht="118.5" customHeight="1" x14ac:dyDescent="0.25">
      <c r="A11" s="11">
        <v>3</v>
      </c>
      <c r="B11" s="28" t="s">
        <v>46</v>
      </c>
      <c r="C11" s="27" t="s">
        <v>45</v>
      </c>
      <c r="D11" s="17"/>
      <c r="E11" s="11">
        <v>2</v>
      </c>
      <c r="F11" s="37"/>
      <c r="G11" s="25">
        <f t="shared" si="0"/>
        <v>0</v>
      </c>
      <c r="K11" s="12"/>
    </row>
    <row r="12" spans="1:11" ht="124.5" customHeight="1" x14ac:dyDescent="0.25">
      <c r="A12" s="11">
        <v>4</v>
      </c>
      <c r="B12" s="9" t="s">
        <v>43</v>
      </c>
      <c r="C12" s="26" t="s">
        <v>44</v>
      </c>
      <c r="D12" s="10"/>
      <c r="E12" s="11">
        <v>4</v>
      </c>
      <c r="F12" s="38"/>
      <c r="G12" s="25">
        <f t="shared" si="0"/>
        <v>0</v>
      </c>
      <c r="K12" s="12"/>
    </row>
    <row r="13" spans="1:11" ht="124.5" customHeight="1" x14ac:dyDescent="0.25">
      <c r="A13" s="11">
        <v>5</v>
      </c>
      <c r="B13" s="9" t="s">
        <v>43</v>
      </c>
      <c r="C13" s="26" t="s">
        <v>40</v>
      </c>
      <c r="D13" s="10"/>
      <c r="E13" s="11">
        <v>1</v>
      </c>
      <c r="F13" s="38"/>
      <c r="G13" s="25">
        <f t="shared" si="0"/>
        <v>0</v>
      </c>
      <c r="K13" s="12"/>
    </row>
    <row r="14" spans="1:11" ht="125.65" customHeight="1" x14ac:dyDescent="0.25">
      <c r="A14" s="11">
        <v>6</v>
      </c>
      <c r="B14" s="9" t="s">
        <v>41</v>
      </c>
      <c r="C14" s="26" t="s">
        <v>42</v>
      </c>
      <c r="D14" s="10"/>
      <c r="E14" s="11">
        <v>4</v>
      </c>
      <c r="F14" s="38"/>
      <c r="G14" s="25">
        <f t="shared" si="0"/>
        <v>0</v>
      </c>
      <c r="K14" s="12"/>
    </row>
    <row r="15" spans="1:11" ht="125.65" customHeight="1" x14ac:dyDescent="0.25">
      <c r="A15" s="11">
        <v>7</v>
      </c>
      <c r="B15" s="9" t="s">
        <v>41</v>
      </c>
      <c r="C15" s="26" t="s">
        <v>40</v>
      </c>
      <c r="D15" s="10"/>
      <c r="E15" s="11">
        <v>1</v>
      </c>
      <c r="F15" s="38"/>
      <c r="G15" s="25">
        <f t="shared" si="0"/>
        <v>0</v>
      </c>
      <c r="K15" s="12"/>
    </row>
    <row r="16" spans="1:11" ht="199.5" customHeight="1" x14ac:dyDescent="0.25">
      <c r="A16" s="11">
        <v>8</v>
      </c>
      <c r="B16" s="9" t="s">
        <v>37</v>
      </c>
      <c r="C16" s="26" t="s">
        <v>39</v>
      </c>
      <c r="D16" s="10"/>
      <c r="E16" s="11">
        <v>1</v>
      </c>
      <c r="F16" s="38"/>
      <c r="G16" s="25">
        <f t="shared" si="0"/>
        <v>0</v>
      </c>
      <c r="K16" s="12"/>
    </row>
    <row r="17" spans="1:11" ht="211.5" customHeight="1" x14ac:dyDescent="0.25">
      <c r="A17" s="11">
        <v>9</v>
      </c>
      <c r="B17" s="9" t="s">
        <v>37</v>
      </c>
      <c r="C17" s="26" t="s">
        <v>38</v>
      </c>
      <c r="D17" s="10"/>
      <c r="E17" s="11">
        <v>2</v>
      </c>
      <c r="F17" s="38"/>
      <c r="G17" s="25">
        <f t="shared" si="0"/>
        <v>0</v>
      </c>
      <c r="K17" s="12"/>
    </row>
    <row r="18" spans="1:11" ht="197.25" customHeight="1" x14ac:dyDescent="0.25">
      <c r="A18" s="11">
        <v>10</v>
      </c>
      <c r="B18" s="9" t="s">
        <v>37</v>
      </c>
      <c r="C18" s="26" t="s">
        <v>36</v>
      </c>
      <c r="D18" s="10"/>
      <c r="E18" s="11">
        <v>2</v>
      </c>
      <c r="F18" s="38"/>
      <c r="G18" s="25">
        <f t="shared" si="0"/>
        <v>0</v>
      </c>
      <c r="K18" s="12"/>
    </row>
    <row r="19" spans="1:11" ht="58.9" customHeight="1" x14ac:dyDescent="0.25">
      <c r="A19" s="11">
        <v>11</v>
      </c>
      <c r="B19" s="9" t="s">
        <v>35</v>
      </c>
      <c r="C19" s="26"/>
      <c r="D19" s="10"/>
      <c r="E19" s="11">
        <v>4</v>
      </c>
      <c r="F19" s="38"/>
      <c r="G19" s="25">
        <f t="shared" si="0"/>
        <v>0</v>
      </c>
      <c r="K19" s="12"/>
    </row>
    <row r="20" spans="1:11" ht="58.9" customHeight="1" x14ac:dyDescent="0.25">
      <c r="A20" s="20">
        <v>12</v>
      </c>
      <c r="B20" s="9" t="s">
        <v>34</v>
      </c>
      <c r="C20" s="26"/>
      <c r="D20" s="10"/>
      <c r="E20" s="11">
        <v>5</v>
      </c>
      <c r="F20" s="38"/>
      <c r="G20" s="25">
        <f t="shared" si="0"/>
        <v>0</v>
      </c>
      <c r="K20" s="12"/>
    </row>
    <row r="21" spans="1:11" ht="58.9" customHeight="1" x14ac:dyDescent="0.25">
      <c r="A21" s="20">
        <v>13</v>
      </c>
      <c r="B21" s="9" t="s">
        <v>33</v>
      </c>
      <c r="C21" s="26"/>
      <c r="D21" s="10"/>
      <c r="E21" s="11">
        <v>2</v>
      </c>
      <c r="F21" s="38"/>
      <c r="G21" s="25">
        <f t="shared" si="0"/>
        <v>0</v>
      </c>
      <c r="K21" s="12"/>
    </row>
    <row r="22" spans="1:11" ht="58.9" customHeight="1" x14ac:dyDescent="0.25">
      <c r="A22" s="20">
        <v>14</v>
      </c>
      <c r="B22" s="9" t="s">
        <v>32</v>
      </c>
      <c r="C22" s="26"/>
      <c r="D22" s="10"/>
      <c r="E22" s="11">
        <v>2</v>
      </c>
      <c r="F22" s="38"/>
      <c r="G22" s="25">
        <f t="shared" si="0"/>
        <v>0</v>
      </c>
      <c r="K22" s="12"/>
    </row>
    <row r="23" spans="1:11" ht="58.9" customHeight="1" x14ac:dyDescent="0.25">
      <c r="A23" s="20">
        <v>15</v>
      </c>
      <c r="B23" s="9" t="s">
        <v>31</v>
      </c>
      <c r="C23" s="26"/>
      <c r="D23" s="10"/>
      <c r="E23" s="11">
        <v>1</v>
      </c>
      <c r="F23" s="38"/>
      <c r="G23" s="25">
        <f t="shared" si="0"/>
        <v>0</v>
      </c>
      <c r="K23" s="12"/>
    </row>
    <row r="24" spans="1:11" ht="58.9" customHeight="1" x14ac:dyDescent="0.25">
      <c r="A24" s="20">
        <v>16</v>
      </c>
      <c r="B24" s="9" t="s">
        <v>30</v>
      </c>
      <c r="C24" s="26"/>
      <c r="D24" s="10"/>
      <c r="E24" s="11">
        <v>5</v>
      </c>
      <c r="F24" s="38"/>
      <c r="G24" s="25">
        <f t="shared" si="0"/>
        <v>0</v>
      </c>
      <c r="K24" s="12"/>
    </row>
    <row r="25" spans="1:11" ht="58.9" customHeight="1" x14ac:dyDescent="0.25">
      <c r="A25" s="20">
        <v>17</v>
      </c>
      <c r="B25" s="9" t="s">
        <v>29</v>
      </c>
      <c r="C25" s="26"/>
      <c r="D25" s="10"/>
      <c r="E25" s="11">
        <v>5</v>
      </c>
      <c r="F25" s="38"/>
      <c r="G25" s="25">
        <f t="shared" si="0"/>
        <v>0</v>
      </c>
      <c r="K25" s="12"/>
    </row>
    <row r="26" spans="1:11" ht="135.75" customHeight="1" x14ac:dyDescent="0.25">
      <c r="A26" s="20">
        <v>18</v>
      </c>
      <c r="B26" s="9" t="s">
        <v>28</v>
      </c>
      <c r="C26" s="26"/>
      <c r="D26" s="10"/>
      <c r="E26" s="11">
        <v>5</v>
      </c>
      <c r="F26" s="38"/>
      <c r="G26" s="25">
        <f t="shared" si="0"/>
        <v>0</v>
      </c>
      <c r="K26" s="12"/>
    </row>
    <row r="27" spans="1:11" ht="58.9" customHeight="1" thickBot="1" x14ac:dyDescent="0.3">
      <c r="A27" s="20">
        <v>20</v>
      </c>
      <c r="B27" s="40" t="s">
        <v>56</v>
      </c>
      <c r="C27" s="41"/>
      <c r="D27" s="42"/>
      <c r="E27" s="43">
        <v>5</v>
      </c>
      <c r="F27" s="44"/>
      <c r="G27" s="45">
        <f t="shared" si="0"/>
        <v>0</v>
      </c>
      <c r="K27" s="12"/>
    </row>
    <row r="28" spans="1:11" ht="23.25" customHeight="1" thickBot="1" x14ac:dyDescent="0.35">
      <c r="B28" s="54" t="s">
        <v>27</v>
      </c>
      <c r="C28" s="55"/>
      <c r="D28" s="55"/>
      <c r="E28" s="55"/>
      <c r="F28" s="56"/>
      <c r="G28" s="46">
        <f>SUM(G9:G27)</f>
        <v>0</v>
      </c>
    </row>
    <row r="29" spans="1:11" ht="15.4" customHeight="1" x14ac:dyDescent="0.25"/>
    <row r="30" spans="1:11" ht="14.25" hidden="1" customHeight="1" x14ac:dyDescent="0.25"/>
    <row r="31" spans="1:11" ht="14.25" hidden="1" customHeight="1" x14ac:dyDescent="0.25"/>
    <row r="32" spans="1:11" x14ac:dyDescent="0.25">
      <c r="G32" s="12"/>
    </row>
    <row r="33" spans="2:7" x14ac:dyDescent="0.25">
      <c r="G33" s="12"/>
    </row>
    <row r="34" spans="2:7" x14ac:dyDescent="0.25">
      <c r="G34" s="12"/>
    </row>
    <row r="35" spans="2:7" x14ac:dyDescent="0.25">
      <c r="B35" s="3"/>
      <c r="C35" s="3"/>
      <c r="D35" s="3"/>
      <c r="E35" s="3"/>
      <c r="F35" s="3"/>
      <c r="G35" s="18"/>
    </row>
    <row r="40" spans="2:7" ht="36.75" customHeight="1" x14ac:dyDescent="0.25">
      <c r="B40" s="14"/>
      <c r="C40" s="14"/>
    </row>
    <row r="41" spans="2:7" x14ac:dyDescent="0.25">
      <c r="B41" s="24"/>
      <c r="C41" s="24"/>
    </row>
    <row r="42" spans="2:7" x14ac:dyDescent="0.25">
      <c r="B42" s="24"/>
      <c r="C42" s="24"/>
    </row>
    <row r="43" spans="2:7" x14ac:dyDescent="0.25">
      <c r="B43" s="14"/>
      <c r="C43" s="14"/>
    </row>
    <row r="44" spans="2:7" x14ac:dyDescent="0.25">
      <c r="B44" s="14"/>
      <c r="C44" s="14"/>
    </row>
    <row r="45" spans="2:7" x14ac:dyDescent="0.25">
      <c r="B45" s="14"/>
      <c r="C45" s="14"/>
    </row>
    <row r="46" spans="2:7" x14ac:dyDescent="0.25">
      <c r="B46" s="14"/>
      <c r="C46" s="14"/>
    </row>
    <row r="47" spans="2:7" x14ac:dyDescent="0.25">
      <c r="B47" s="14"/>
      <c r="C47" s="14"/>
    </row>
    <row r="48" spans="2:7" x14ac:dyDescent="0.25">
      <c r="B48" s="14"/>
      <c r="C48" s="14"/>
    </row>
    <row r="49" spans="2:3" x14ac:dyDescent="0.25">
      <c r="B49" s="14"/>
      <c r="C49" s="14"/>
    </row>
    <row r="50" spans="2:3" x14ac:dyDescent="0.25">
      <c r="B50" s="15"/>
      <c r="C50" s="15"/>
    </row>
    <row r="51" spans="2:3" x14ac:dyDescent="0.25">
      <c r="B51" s="14"/>
      <c r="C51" s="14"/>
    </row>
    <row r="52" spans="2:3" x14ac:dyDescent="0.25">
      <c r="B52" s="14"/>
      <c r="C52" s="14"/>
    </row>
    <row r="53" spans="2:3" x14ac:dyDescent="0.25">
      <c r="B53" s="16"/>
      <c r="C53" s="16"/>
    </row>
    <row r="54" spans="2:3" x14ac:dyDescent="0.25">
      <c r="B54" s="16"/>
      <c r="C54" s="16"/>
    </row>
    <row r="55" spans="2:3" x14ac:dyDescent="0.25">
      <c r="B55" s="16"/>
      <c r="C55" s="16"/>
    </row>
    <row r="56" spans="2:3" x14ac:dyDescent="0.25">
      <c r="B56" s="16"/>
      <c r="C56" s="16"/>
    </row>
    <row r="57" spans="2:3" x14ac:dyDescent="0.25">
      <c r="B57" s="16"/>
      <c r="C57" s="16"/>
    </row>
    <row r="58" spans="2:3" x14ac:dyDescent="0.25">
      <c r="B58" s="16"/>
      <c r="C58" s="16"/>
    </row>
    <row r="59" spans="2:3" x14ac:dyDescent="0.25">
      <c r="B59" s="16"/>
      <c r="C59" s="16"/>
    </row>
    <row r="60" spans="2:3" x14ac:dyDescent="0.25">
      <c r="B60" s="16"/>
      <c r="C60" s="16"/>
    </row>
    <row r="61" spans="2:3" x14ac:dyDescent="0.25">
      <c r="B61" s="16"/>
      <c r="C61" s="16"/>
    </row>
    <row r="62" spans="2:3" x14ac:dyDescent="0.25">
      <c r="B62" s="16"/>
      <c r="C62" s="16"/>
    </row>
    <row r="63" spans="2:3" x14ac:dyDescent="0.25">
      <c r="B63" s="16"/>
      <c r="C63" s="16"/>
    </row>
    <row r="64" spans="2:3" x14ac:dyDescent="0.25">
      <c r="B64" s="16"/>
      <c r="C64" s="16"/>
    </row>
    <row r="65" spans="2:3" x14ac:dyDescent="0.25">
      <c r="B65" s="16"/>
      <c r="C65" s="16"/>
    </row>
    <row r="66" spans="2:3" x14ac:dyDescent="0.25">
      <c r="B66" s="16"/>
      <c r="C66" s="16"/>
    </row>
    <row r="67" spans="2:3" x14ac:dyDescent="0.25">
      <c r="B67" s="16"/>
      <c r="C67" s="16"/>
    </row>
    <row r="68" spans="2:3" x14ac:dyDescent="0.25">
      <c r="B68" s="16"/>
      <c r="C68" s="16"/>
    </row>
    <row r="69" spans="2:3" x14ac:dyDescent="0.25">
      <c r="B69" s="16"/>
      <c r="C69" s="16"/>
    </row>
    <row r="70" spans="2:3" x14ac:dyDescent="0.25">
      <c r="B70" s="16"/>
      <c r="C70" s="16"/>
    </row>
    <row r="71" spans="2:3" x14ac:dyDescent="0.25">
      <c r="B71" s="16"/>
      <c r="C71" s="16"/>
    </row>
    <row r="72" spans="2:3" x14ac:dyDescent="0.25">
      <c r="B72" s="16"/>
      <c r="C72" s="16"/>
    </row>
    <row r="73" spans="2:3" x14ac:dyDescent="0.25">
      <c r="B73" s="16"/>
      <c r="C73" s="16"/>
    </row>
    <row r="74" spans="2:3" x14ac:dyDescent="0.25">
      <c r="B74" s="16"/>
      <c r="C74" s="16"/>
    </row>
    <row r="75" spans="2:3" x14ac:dyDescent="0.25">
      <c r="B75" s="16"/>
      <c r="C75" s="16"/>
    </row>
  </sheetData>
  <mergeCells count="1">
    <mergeCell ref="B28:F28"/>
  </mergeCells>
  <pageMargins left="0.25" right="0.25" top="0.75" bottom="0.75" header="0.3" footer="0.3"/>
  <pageSetup paperSize="9" orientation="portrait" r:id="rId1"/>
  <headerFooter differentOddEven="1">
    <oddHeader>&amp;L&amp;G</oddHeader>
    <oddFooter>&amp;CINTERIER TECH s.r.o., Za Drahou 253, Český Brod 282 01, IČO: 290 58 155, DIČ: CZ290 58 155, www.interiertech.cz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kalkulace</vt:lpstr>
      <vt:lpstr>Hotel - nábytek</vt:lpstr>
      <vt:lpstr>Kolej-kuchyňky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Kvasnica</dc:creator>
  <cp:lastModifiedBy>Pavlína Pivrncová</cp:lastModifiedBy>
  <cp:lastPrinted>2023-01-24T09:57:08Z</cp:lastPrinted>
  <dcterms:created xsi:type="dcterms:W3CDTF">2023-01-11T09:00:27Z</dcterms:created>
  <dcterms:modified xsi:type="dcterms:W3CDTF">2023-01-30T13:57:12Z</dcterms:modified>
</cp:coreProperties>
</file>