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spodaření střediska\2022\VZ-IT-2022-1_2 Výpočetní technika\"/>
    </mc:Choice>
  </mc:AlternateContent>
  <xr:revisionPtr revIDLastSave="0" documentId="8_{0ABCF36E-A81D-4217-97E7-5C4D901B8EE2}" xr6:coauthVersionLast="47" xr6:coauthVersionMax="47" xr10:uidLastSave="{00000000-0000-0000-0000-000000000000}"/>
  <bookViews>
    <workbookView xWindow="-28920" yWindow="-195" windowWidth="29040" windowHeight="16440" xr2:uid="{00000000-000D-0000-FFFF-FFFF00000000}"/>
  </bookViews>
  <sheets>
    <sheet name="SHRNUTÍ" sheetId="4" r:id="rId1"/>
    <sheet name="Parametry Monitory" sheetId="2" r:id="rId2"/>
    <sheet name="Parametry NB" sheetId="1" r:id="rId3"/>
    <sheet name="Parametry PC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4" l="1"/>
  <c r="F9" i="4"/>
  <c r="B10" i="4"/>
  <c r="E2" i="4"/>
  <c r="F2" i="4" s="1"/>
  <c r="E3" i="4"/>
  <c r="F3" i="4" s="1"/>
  <c r="E4" i="4"/>
  <c r="F4" i="4" s="1"/>
  <c r="E5" i="4"/>
  <c r="F5" i="4" s="1"/>
  <c r="E6" i="4"/>
  <c r="F6" i="4" s="1"/>
  <c r="E7" i="4"/>
  <c r="F7" i="4" s="1"/>
  <c r="E8" i="4"/>
  <c r="F8" i="4" s="1"/>
  <c r="F10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König Karel</author>
  </authors>
  <commentList>
    <comment ref="A9" authorId="0" shapeId="0" xr:uid="{47BD8DAD-B7A6-48C7-BA5E-1E31537D4CB7}">
      <text>
        <r>
          <rPr>
            <b/>
            <sz val="9"/>
            <color indexed="81"/>
            <rFont val="Tahoma"/>
            <family val="2"/>
            <charset val="238"/>
          </rPr>
          <t>König Karel:</t>
        </r>
        <r>
          <rPr>
            <sz val="9"/>
            <color indexed="81"/>
            <rFont val="Tahoma"/>
            <family val="2"/>
            <charset val="238"/>
          </rPr>
          <t xml:space="preserve">
případně rozepsat pro více typů
</t>
        </r>
      </text>
    </comment>
  </commentList>
</comments>
</file>

<file path=xl/sharedStrings.xml><?xml version="1.0" encoding="utf-8"?>
<sst xmlns="http://schemas.openxmlformats.org/spreadsheetml/2006/main" count="702" uniqueCount="211">
  <si>
    <t>Požadované parametry</t>
  </si>
  <si>
    <t>CPU (procesor)</t>
  </si>
  <si>
    <t>Passmark CPU (www.passmark.com)</t>
  </si>
  <si>
    <t>ano</t>
  </si>
  <si>
    <t>Operační paměť</t>
  </si>
  <si>
    <t>Základní deska</t>
  </si>
  <si>
    <t>Integrovaná konektivita</t>
  </si>
  <si>
    <t>Mechanika paměťových médií</t>
  </si>
  <si>
    <t>Skříň</t>
  </si>
  <si>
    <t>Záruka</t>
  </si>
  <si>
    <t xml:space="preserve">Ostatní </t>
  </si>
  <si>
    <t>min.</t>
  </si>
  <si>
    <t>max.</t>
  </si>
  <si>
    <t>rozhraní</t>
  </si>
  <si>
    <t>Systémová platforma</t>
  </si>
  <si>
    <t>DDR4</t>
  </si>
  <si>
    <t xml:space="preserve"> Sestava NB 01</t>
  </si>
  <si>
    <t>Sestava NB 02</t>
  </si>
  <si>
    <t>Sestava NB 03</t>
  </si>
  <si>
    <t>bezdrátové připojení</t>
  </si>
  <si>
    <t>matný</t>
  </si>
  <si>
    <t>Baterie</t>
  </si>
  <si>
    <t>Externí kursorový ovladač (myš)</t>
  </si>
  <si>
    <t>Další integrované vybavení notebooku</t>
  </si>
  <si>
    <t>Další příslušenství</t>
  </si>
  <si>
    <t>(12")</t>
  </si>
  <si>
    <t>TPM (Trusted Platform Module) chip verze TPM 2.0</t>
  </si>
  <si>
    <t>Možnost zablokování zavedení operačního systému z periferií</t>
  </si>
  <si>
    <t>Možnost zaměnit BIOS za UEFI (Unified Extensible Firmware Interface)</t>
  </si>
  <si>
    <t xml:space="preserve">Možnost zablokování vybraných zařízení (periferií) tak, aby s nimi nemohl pracovat OS </t>
  </si>
  <si>
    <t>volitelné parametry</t>
  </si>
  <si>
    <t>(14")</t>
  </si>
  <si>
    <t>min. 15,6"</t>
  </si>
  <si>
    <t>(15,6" a více)</t>
  </si>
  <si>
    <t>14" až 14,9"</t>
  </si>
  <si>
    <t>11,9" až 13,9"</t>
  </si>
  <si>
    <t>1,3 kg</t>
  </si>
  <si>
    <t>16 GB</t>
  </si>
  <si>
    <t>32 GB</t>
  </si>
  <si>
    <t>Externí klávesnice</t>
  </si>
  <si>
    <t>Legenda:</t>
  </si>
  <si>
    <t>Display</t>
  </si>
  <si>
    <t xml:space="preserve"> Monitor M 02</t>
  </si>
  <si>
    <t>23,8"</t>
  </si>
  <si>
    <t>LCD barevný</t>
  </si>
  <si>
    <t>1000:1</t>
  </si>
  <si>
    <t>178°x178°</t>
  </si>
  <si>
    <t>Možnost zablokování zavedení operačního systému z periférií.</t>
  </si>
  <si>
    <t>Možnost zablokování vybraných zařízení (periférií) tak, aby s nimi nemohl pracovat OS.</t>
  </si>
  <si>
    <t>1 TB</t>
  </si>
  <si>
    <t>velikost cache</t>
  </si>
  <si>
    <t>64 MB</t>
  </si>
  <si>
    <t>rozlišení</t>
  </si>
  <si>
    <t>PCI / PCI Express (x16/x8)</t>
  </si>
  <si>
    <t>Napájecí zdroj</t>
  </si>
  <si>
    <t>Vzdálená správa</t>
  </si>
  <si>
    <t>3 roky</t>
  </si>
  <si>
    <t>2560 x 1440</t>
  </si>
  <si>
    <t>27"</t>
  </si>
  <si>
    <t>Společné parametry</t>
  </si>
  <si>
    <t>Integrovaná síťová karta - 100/1000 Mbit/sec, RJ45, Wake on LAN, podpora "802.1X", PXE (Preboot eXecution Environment)</t>
  </si>
  <si>
    <t>podpora práce více monitorů současně</t>
  </si>
  <si>
    <t>Integrovaná grafická karta</t>
  </si>
  <si>
    <t>Integrovaná zvuková karta</t>
  </si>
  <si>
    <t>Zabezpečení - slot pro mechanický bezpečnostní zámek</t>
  </si>
  <si>
    <t>Hmotnost, včetně hlavní baterie</t>
  </si>
  <si>
    <t>Polohový ovladač - Touch Pad s podporou vícedotykových gest, včetně levého a pravého tlačítka</t>
  </si>
  <si>
    <t>HD</t>
  </si>
  <si>
    <t>Integrovaná čtečka otisku prstů</t>
  </si>
  <si>
    <t>Záruka baterie</t>
  </si>
  <si>
    <t>5 let</t>
  </si>
  <si>
    <t>Barva v odstínech a kombinacích barev černá, šedá, bílá, stříbrná.</t>
  </si>
  <si>
    <t>Virtualizace procesoru a síťové karty</t>
  </si>
  <si>
    <t>Technologie 64 bit</t>
  </si>
  <si>
    <t>Celková instalovaná velikost</t>
  </si>
  <si>
    <t>Audio: mikrofon + reproduktor (stereo)</t>
  </si>
  <si>
    <t>Provedení povrchu</t>
  </si>
  <si>
    <t>kapacita</t>
  </si>
  <si>
    <t>Pevný disk</t>
  </si>
  <si>
    <t>HDD</t>
  </si>
  <si>
    <t>otáčky [rpm]</t>
  </si>
  <si>
    <t>podpora práce více monitorů</t>
  </si>
  <si>
    <t>Provedení</t>
  </si>
  <si>
    <t>Zabezpečení: detekce vniknutí do skříně s hlášením</t>
  </si>
  <si>
    <t>Možnost doplnění na celkovou velikost</t>
  </si>
  <si>
    <t>Řešení závad - rozsah servisních středisek, telefonní podpora a podpora prostřednictvím Internetu: Jediné kontaktní místo pro nahlášení poruch v celé ČR, servisní střediska pokrývající celé území ČR, možnost sledování servisních reportů prostřednictvím Internetu. Podpora poskytovaná prostřednictvím telefonní linky (zdarma nebo běžný účastnícký tarif) v českém /s lovenském jazyce musí být dostupná v pracovní dny minimálně v době od 8:00 do 17:00 hod. Podpora prostřednictvím internetu musí umožňovat stahování ovladačů a manuálů z internetu adresně pro konkrétní zadané sériové číslo zařízení nebo jiný unkátní identifikátor na zařízení.</t>
  </si>
  <si>
    <t>Uzamykatelná</t>
  </si>
  <si>
    <t>Webkamera s rozlišením</t>
  </si>
  <si>
    <t>Velikost úhlopříčky</t>
  </si>
  <si>
    <t>Technologie</t>
  </si>
  <si>
    <t>1920x1080</t>
  </si>
  <si>
    <t>Pracovní rozlišení bodů (š x v)</t>
  </si>
  <si>
    <t>Povrh displeje</t>
  </si>
  <si>
    <t>Podsvícení LED</t>
  </si>
  <si>
    <t>Jas [cd/m2]</t>
  </si>
  <si>
    <t>Kontrastní poměr (typický)</t>
  </si>
  <si>
    <t>Pozorovací úhel (h x v)</t>
  </si>
  <si>
    <t>Doba odezvy</t>
  </si>
  <si>
    <t>Výškově nastavitelný stojan - min.30,5 cm střed obrazovky nad deskou stolu</t>
  </si>
  <si>
    <t>Nastavení náklonu (předo-zadní), min. -5/+20 °</t>
  </si>
  <si>
    <t>Otočení monitoru o +/- 90 ° (pivot)</t>
  </si>
  <si>
    <t>Rozhraní (konektory)</t>
  </si>
  <si>
    <t>rozhraní USB 2.0 / 3.X, konektory typu A</t>
  </si>
  <si>
    <t>Nepřetržitý provoz 24/7</t>
  </si>
  <si>
    <t>Servisní zásah administrátora: integrované KVM přes IP, možnost vzdáleného převzetí myši, klávesnice a monitoru bez ohledu na stav operačního systému a vypnutí/zapnutí počítače.</t>
  </si>
  <si>
    <t>Ostatní SW v ceně - instalační CD nebo DVD s ovladači a managementem na vyžádání při nákupu nebo na USB flash disku.</t>
  </si>
  <si>
    <t>Základní předinstalované programové vybavení (image na disku) - OS OEM MS Windows 10 Professional CZ  64 bit.</t>
  </si>
  <si>
    <t>Záruka mimo ČR - definice oblastí.</t>
  </si>
  <si>
    <t>Záruka notebooku v ČR garantovaná výrobcem dokončení opravy NBD on-site od nahlášení,  ponechání vadného disku zákazníkovi.</t>
  </si>
  <si>
    <t>Případný ostatní SW v ceně - instalační CD nebo DVD s ovladači a managementem na vyžádání při nákupu nebo na USB flash disku.</t>
  </si>
  <si>
    <t>Záruka v ČR garantovaná výrobcem dokončení opravy NBD on-site od nahlášení.</t>
  </si>
  <si>
    <t>Výkon odpovídající stabilnímu chodu sestavy</t>
  </si>
  <si>
    <t>Bezdrátová: min. 3 tlačítka, symetrické provedení (pro praváky i leváky), rolovací kolečko, senzor laser nebo BlueTrack min. 1000 DPI, klasická velikost od 10 do 12 cm (ne malé notebookové)</t>
  </si>
  <si>
    <t>Hlučnost zařízení</t>
  </si>
  <si>
    <t>Typ</t>
  </si>
  <si>
    <t>Deklarovaná výdrž baterie</t>
  </si>
  <si>
    <t>500GB</t>
  </si>
  <si>
    <t>Sestava v odstínu jedné barvy (výběr z barev černá, šedá, bílá, stříbrná)</t>
  </si>
  <si>
    <t>38 dB</t>
  </si>
  <si>
    <t>při požadovaných výkonech procesorů a při teplotě 23°C ± 2°C a měřena dle normy ISO 7779</t>
  </si>
  <si>
    <t>Dodání CD/DVD/USB s operačním systémem, ovladači nebo managementem</t>
  </si>
  <si>
    <t>Klávesnice: CZ, klávesy F1-F12, české rozložení kláves, podsvícená LED, ochrana proti polití</t>
  </si>
  <si>
    <t>USB: min. 3 tlačítka, délka kabelu min. 1,5m, symetrické provedení (pro praváky i leváky), rolovací kolečko, senzor laser nebo BlueTrack min. 1000 DPI, klasická velikost od 10 do 12 cm (ne malé notebookové)</t>
  </si>
  <si>
    <t>USB:  klasické rozložení CZ, klávesy F1-F12 a numerická klávesnice (tlačítko Enter a Shift zvětšené), české rozložení kláves, délka kabelu min. 1,5 m, klávesy s nízkým zdvihem, min. 101 kláves včetně zabudované interní čtečky čipových karet, kompatibilní s ISO IEC 7810 ID-1 a ISO IEC 7816, CCID, PC/SC, protiskluzová úprava</t>
  </si>
  <si>
    <t>USB:  klasické rozložení CZ, klávesy F1-F12 a numerická klávesnice (tlačítko Enter a Shift zvětšené), české rozložení kláves, délka kabelu min. 1,5 m, klávesy s nízkým zdvihem, min. 101 kláves, protiskluzová úprava</t>
  </si>
  <si>
    <t>USB: min. 3 tlačítka, délka kabelu min. 1,5 m, symetrické provedení (pro praváky i leváky), rolovací kolečko, senzor laser nebo BlueTrack min. 1000 DPI, klasická velikost od 10 do 12 cm (ne malé notebookové)</t>
  </si>
  <si>
    <t>Dokovací stanice</t>
  </si>
  <si>
    <t>digitální port (HDMI a DisplayPort)</t>
  </si>
  <si>
    <t>Identifikace UEFI (Unified Extensible Firmware Interface) / BIOS musí obsahovat sériové číslo a informace o výrobci a modelu</t>
  </si>
  <si>
    <t>500 GB</t>
  </si>
  <si>
    <t>Rychlost čtení / zápis MB / sec</t>
  </si>
  <si>
    <t>LTE s podporou kmitočtových  pásem používaných v ČR</t>
  </si>
  <si>
    <t>8 hodin</t>
  </si>
  <si>
    <t>Čtečka paměťových karet Media Card Reader - podpora min. standard / mini / micro SD, SDXC, SDHC</t>
  </si>
  <si>
    <t>Zařízení musí splňovat: Nařízení Komise EU č. 617/2013 ze dne 26. června 2013, kterým se provádí směrnice Evropského parlamentu a Rady 2009/2009/125/ES, soulad s direktivou RoHS (Restriction of Use of Certain Hazardous Substances), certifikát EPEAT (Electronic Product Environmental Assessment Tool), Energy Star min. 6.1.</t>
  </si>
  <si>
    <t>Funkcionalita / požadované parametry závazné pro dodavatele</t>
  </si>
  <si>
    <t>min. / max.</t>
  </si>
  <si>
    <t>UEFI/BIOS</t>
  </si>
  <si>
    <t>rychlost čtení / zápis MB / sec</t>
  </si>
  <si>
    <t>1x Jack konektor 3,5mm audio out a 1x Jack konektor 3,5mm audio in (může být  společný)</t>
  </si>
  <si>
    <t>Napájecí síťový kabel délky min. 1,5 m</t>
  </si>
  <si>
    <t>1920 x 1080</t>
  </si>
  <si>
    <t>2 (1x HDMI a 1x DP)</t>
  </si>
  <si>
    <t>Redukce (filtr) modrého světla</t>
  </si>
  <si>
    <t>Splnění technických parametrů prostřednictvím redukcí je možné pouze po předchozím schválení zadavatelem prostřednictvím dotazu v průběhu zadávacího řízení.</t>
  </si>
  <si>
    <t>Integrovaná síťová karta - 100/1000 Mbit/sec, RJ45 (možno použít externí redukci USB na RJ45 avšak nesmí dojít ke snížení požadovaného počtu volných USB a zachování plné funkčnosti síťového prvku), Wake on LAN, podpora 802.1X, PXE (Preboot eXecution Environment)</t>
  </si>
  <si>
    <t xml:space="preserve">Možnost zabezpečení heslem proti neoprávněnému přístupu do BIOS </t>
  </si>
  <si>
    <t>SSD M2 slot</t>
  </si>
  <si>
    <t>2000 / 2000</t>
  </si>
  <si>
    <t>1x digitální připojení k externímu monitoru (DP/HDMI standard/mini/micro)</t>
  </si>
  <si>
    <t>Obal na NB dle vlastní specifikace mimo standard</t>
  </si>
  <si>
    <t>Adaptér napájecí 100 - 240V, 50-60 Hz - výkon odpovídající stabilnímu chodu sestavy, včetně síťového kabelu</t>
  </si>
  <si>
    <t>Mechanika optických disků - externí BD DL ± RW (USB), včetně propojovacího kabelu</t>
  </si>
  <si>
    <t xml:space="preserve">Zařízení musí splňovat: Nařízení Komise EU č. 617/2013 ze dne 26. června 2013, kterým se provádí směrnice Evropského parlamentu a Rady 2009/2009/125/ES, soulad s direktivou RoHS (Restriction of Use of Certain Hazardous Substances), certifikát EPEAT (Electronic Product Environmental Assessment Tool), Energy Star min. 6.1. </t>
  </si>
  <si>
    <t xml:space="preserve">Jednotná vzdálená správa </t>
  </si>
  <si>
    <t>Vzdálená správa NB prostřednictvím MSSC</t>
  </si>
  <si>
    <t>2000/2000</t>
  </si>
  <si>
    <t>2x digitální připojení k externímu monitoru (DP/HDMI standard/mini/micro)</t>
  </si>
  <si>
    <t>Mechanika optických disků BD DL ± RW interní nebo externí s možnosti připojení přes USB (včetně kabelů 1.5 m)</t>
  </si>
  <si>
    <t>Desktop / Tower / All in one</t>
  </si>
  <si>
    <t>Vzdálená správa prostřednictvím MSSC</t>
  </si>
  <si>
    <t xml:space="preserve"> Monitor M 01</t>
  </si>
  <si>
    <t>8 ms</t>
  </si>
  <si>
    <t xml:space="preserve">ano </t>
  </si>
  <si>
    <t>Wireles LAN 802.11 a/b/g/n/ac/ax, BlueTooth 5.0 LE</t>
  </si>
  <si>
    <t>interní modul LTE (podpora pro 4G sítě), SIM karta není součástí dodávky</t>
  </si>
  <si>
    <t>1,5 kg</t>
  </si>
  <si>
    <t>2,2 kg</t>
  </si>
  <si>
    <t>USB (2.0 a vyšší)</t>
  </si>
  <si>
    <t>Rozhraní: 4x USB - z toho min.2x USB-A 3.2, min. 1x USB-C volné i v případě připojení NB k dokovací stanici, 2 x digitální port pro současné připojení externích monitorů, Ethernet (100/1000 Mbit/sec, RJ45, Wake on LAN, podpora 802.1X, PXE (Preboot eXecution Environment)), 1x Jack konektor 3,5mm audio out, 1x Jack konektor 3,5mm audio in (může být společný, ale vždy shodný s NB), napájecí adapter, napájení NB, stejný výrobce jako výrobce NB</t>
  </si>
  <si>
    <t>USB 2.0, USB 3.2 (nebo vyšší)</t>
  </si>
  <si>
    <t>Napájecí síťový kabel délky min. 1,5 m a propojovací HDMI a DP kabel.</t>
  </si>
  <si>
    <t>Výklad standardů - Parametry NB, PC, Monitory:
- minimální/maximální parametry ve standardu jsou určeny pro dodavatele, tzn. že dodavatel může tyto parametry v nabídce navýšit resp. snížit, dle "min/max".
- v případě volitelných parametrů se nežádá o výjimku,
- zadavatel si může snížit parametry ve standardu u všech kategorií bez výjimky,
- zvýšení parametru u všech kategorií NB/PC/monitorů vyžaduje výjimku,
- environmentální požadavky definované v Ostatní je nutno vyžadovat vždy,
- pro PC skříň typu All in one vyspecifikuje parametry pověřující zadavatel max. však dle parametrů pro monitorů.
- Při tvorbě katalogového listu pro jednotlivá kola DNS je zadavatel (každý jeden tvůrce katalogového listu ) povinen ohlídat: 1- reálnou dostupnost konfigurace; 2- schopnost nabídnout požadovanou konfiguraci min u dvou výrobců.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Na případné dotazy v průběhu vyhlášeného kola DNS podává odpovědi/ vysvětlení vždy tvůrce katalogového listu na který byl dotaz vznesen.</t>
  </si>
  <si>
    <t>3 - z toho min. 2x USB 3.2 (nebo vyšší) min. 1x konektor typ C, min. 2x konektor typ A</t>
  </si>
  <si>
    <t>Numerická klávesnice integrovaná</t>
  </si>
  <si>
    <t xml:space="preserve">Interní čtečka čipových karet, kompatibilní s ISO IEC 7810 ID-1 a ISO IEC 7816, CCID, PC/SC. Řešení umístění čtečky čipových karet z přední strany je možné jen v případě, že při použití čipové karty dojde k jejímu úplnému zasunutí a nebude tedy hrozit její poškození či nechtěná manipulace s kartou.   </t>
  </si>
  <si>
    <t xml:space="preserve">min. 8x - z toho vzadu min. 2x USB-A 3.2 (nebo vyšší) a min. 1x USB-C, z toho vpředu min 2x USB-A 3.2 (nebo vyšší) a 1x USB-C </t>
  </si>
  <si>
    <t xml:space="preserve"> Sestava NB 01.B</t>
  </si>
  <si>
    <t>Sestava NB 02.B</t>
  </si>
  <si>
    <t>Sestava NB 03.B</t>
  </si>
  <si>
    <t>Záruka na notebook a baterie mimo ČR.</t>
  </si>
  <si>
    <t>ne</t>
  </si>
  <si>
    <t>Sestava PC 01</t>
  </si>
  <si>
    <t>Sestava PC 01.B</t>
  </si>
  <si>
    <t>Sestava PC 01.C</t>
  </si>
  <si>
    <t>Grafická karta</t>
  </si>
  <si>
    <t>Samostatná</t>
  </si>
  <si>
    <t>NE</t>
  </si>
  <si>
    <t>ANO</t>
  </si>
  <si>
    <t>1 kus</t>
  </si>
  <si>
    <t>0 kusů</t>
  </si>
  <si>
    <t>Záruka v ČR garantovaná výrobcem dokončení opravy NBD on-site od nahlášení</t>
  </si>
  <si>
    <t xml:space="preserve">Integrované reproduktory, nebo soundbar s podporou připojení k monitoru </t>
  </si>
  <si>
    <t>Monitor M 01</t>
  </si>
  <si>
    <t>Monitor M 02</t>
  </si>
  <si>
    <t>Položka</t>
  </si>
  <si>
    <t>ks</t>
  </si>
  <si>
    <t>typ</t>
  </si>
  <si>
    <t>cena/ks</t>
  </si>
  <si>
    <t>cena s DPH</t>
  </si>
  <si>
    <t>Celkem</t>
  </si>
  <si>
    <t>cena/pol.</t>
  </si>
  <si>
    <t>ano, pouze 2 ks!!</t>
  </si>
  <si>
    <t>15 kusů</t>
  </si>
  <si>
    <t>6 kusů</t>
  </si>
  <si>
    <t>2 kusy</t>
  </si>
  <si>
    <t>7 kusů</t>
  </si>
  <si>
    <t>ano, pouze 5 ks!!</t>
  </si>
  <si>
    <t>Základní předinstalované programové vybavení (image na disku) - OS OEM MS Windows 11 Professional CZ  64 bit.</t>
  </si>
  <si>
    <t>3 ks</t>
  </si>
  <si>
    <t>8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</si>
</sst>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43" formatCode="_-* #,##0.00_-;\-* #,##0.00_-;_-* &quot;-&quot;??_-;_-@_-"/>
    <numFmt numFmtId="166" formatCode="_-* #,##0_-;\-* #,##0_-;_-* &quot;-&quot;??_-;_-@_-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tted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6">
    <xf numFmtId="0" fontId="0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21" borderId="6" applyNumberFormat="0" applyAlignment="0" applyProtection="0"/>
    <xf numFmtId="0" fontId="15" fillId="7" borderId="1" applyNumberFormat="0" applyAlignment="0" applyProtection="0"/>
    <xf numFmtId="0" fontId="16" fillId="0" borderId="7" applyNumberFormat="0" applyFill="0" applyAlignment="0" applyProtection="0"/>
    <xf numFmtId="0" fontId="17" fillId="22" borderId="0" applyNumberFormat="0" applyBorder="0" applyAlignment="0" applyProtection="0"/>
    <xf numFmtId="0" fontId="5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8" fillId="20" borderId="9" applyNumberFormat="0" applyAlignment="0" applyProtection="0"/>
    <xf numFmtId="0" fontId="2" fillId="23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7">
    <xf numFmtId="0" fontId="0" fillId="0" borderId="0" xfId="0"/>
    <xf numFmtId="0" fontId="22" fillId="0" borderId="0" xfId="0" applyFont="1" applyAlignment="1">
      <alignment horizontal="left" vertical="top" wrapText="1"/>
    </xf>
    <xf numFmtId="0" fontId="22" fillId="0" borderId="0" xfId="0" applyFont="1"/>
    <xf numFmtId="0" fontId="22" fillId="27" borderId="45" xfId="0" applyFont="1" applyFill="1" applyBorder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23" fillId="0" borderId="0" xfId="1" applyFont="1" applyAlignment="1">
      <alignment horizontal="left" vertical="top" wrapText="1"/>
    </xf>
    <xf numFmtId="0" fontId="22" fillId="0" borderId="41" xfId="42" applyFont="1" applyBorder="1" applyAlignment="1">
      <alignment horizontal="left" vertical="top" wrapText="1"/>
    </xf>
    <xf numFmtId="0" fontId="22" fillId="0" borderId="42" xfId="42" applyFont="1" applyBorder="1" applyAlignment="1">
      <alignment horizontal="left" vertical="top" wrapText="1"/>
    </xf>
    <xf numFmtId="0" fontId="22" fillId="0" borderId="47" xfId="42" applyFont="1" applyBorder="1" applyAlignment="1">
      <alignment horizontal="left" vertical="top" wrapText="1"/>
    </xf>
    <xf numFmtId="0" fontId="22" fillId="0" borderId="53" xfId="42" applyFont="1" applyBorder="1" applyAlignment="1">
      <alignment horizontal="left" vertical="top" wrapText="1"/>
    </xf>
    <xf numFmtId="0" fontId="22" fillId="0" borderId="43" xfId="42" applyFont="1" applyBorder="1" applyAlignment="1">
      <alignment horizontal="left" vertical="top" wrapText="1"/>
    </xf>
    <xf numFmtId="0" fontId="22" fillId="0" borderId="25" xfId="42" applyFont="1" applyBorder="1" applyAlignment="1">
      <alignment horizontal="left" vertical="top" wrapText="1"/>
    </xf>
    <xf numFmtId="0" fontId="23" fillId="28" borderId="22" xfId="42" applyFont="1" applyFill="1" applyBorder="1" applyAlignment="1">
      <alignment horizontal="left" vertical="top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top" wrapText="1"/>
    </xf>
    <xf numFmtId="0" fontId="22" fillId="27" borderId="47" xfId="42" applyFont="1" applyFill="1" applyBorder="1" applyAlignment="1">
      <alignment horizontal="left" vertical="top" wrapText="1"/>
    </xf>
    <xf numFmtId="0" fontId="22" fillId="27" borderId="53" xfId="42" applyFont="1" applyFill="1" applyBorder="1" applyAlignment="1">
      <alignment horizontal="left" vertical="top" wrapText="1"/>
    </xf>
    <xf numFmtId="0" fontId="23" fillId="27" borderId="54" xfId="42" applyFont="1" applyFill="1" applyBorder="1" applyAlignment="1">
      <alignment horizontal="left" vertical="top" wrapText="1"/>
    </xf>
    <xf numFmtId="0" fontId="22" fillId="0" borderId="0" xfId="0" applyFont="1" applyAlignment="1">
      <alignment horizontal="center" vertical="top" wrapText="1"/>
    </xf>
    <xf numFmtId="0" fontId="22" fillId="0" borderId="34" xfId="42" applyFont="1" applyBorder="1" applyAlignment="1">
      <alignment horizontal="left" vertical="top"/>
    </xf>
    <xf numFmtId="0" fontId="22" fillId="0" borderId="0" xfId="0" applyFont="1" applyAlignment="1">
      <alignment horizontal="left" vertical="top"/>
    </xf>
    <xf numFmtId="0" fontId="25" fillId="25" borderId="43" xfId="41" applyFont="1" applyFill="1" applyBorder="1" applyAlignment="1">
      <alignment horizontal="center" vertical="center" wrapText="1"/>
    </xf>
    <xf numFmtId="0" fontId="22" fillId="0" borderId="37" xfId="42" applyFont="1" applyBorder="1" applyAlignment="1" applyProtection="1">
      <alignment horizontal="left" vertical="top" wrapText="1"/>
      <protection locked="0"/>
    </xf>
    <xf numFmtId="0" fontId="22" fillId="0" borderId="37" xfId="1" applyFont="1" applyBorder="1" applyAlignment="1">
      <alignment horizontal="left" vertical="top" wrapText="1"/>
    </xf>
    <xf numFmtId="0" fontId="22" fillId="0" borderId="34" xfId="1" applyFont="1" applyBorder="1" applyAlignment="1">
      <alignment horizontal="left" vertical="top" wrapText="1"/>
    </xf>
    <xf numFmtId="0" fontId="22" fillId="27" borderId="34" xfId="1" applyFont="1" applyFill="1" applyBorder="1" applyAlignment="1">
      <alignment horizontal="left" vertical="top" wrapText="1"/>
    </xf>
    <xf numFmtId="0" fontId="22" fillId="0" borderId="35" xfId="1" applyFont="1" applyBorder="1" applyAlignment="1">
      <alignment horizontal="left" vertical="top" wrapText="1"/>
    </xf>
    <xf numFmtId="0" fontId="25" fillId="25" borderId="17" xfId="41" applyFont="1" applyFill="1" applyBorder="1" applyAlignment="1">
      <alignment horizontal="center" vertical="center" wrapText="1"/>
    </xf>
    <xf numFmtId="0" fontId="22" fillId="0" borderId="57" xfId="42" applyFont="1" applyBorder="1" applyAlignment="1">
      <alignment horizontal="left" vertical="top" wrapText="1"/>
    </xf>
    <xf numFmtId="0" fontId="22" fillId="0" borderId="58" xfId="42" applyFont="1" applyBorder="1" applyAlignment="1">
      <alignment horizontal="left" vertical="top" wrapText="1"/>
    </xf>
    <xf numFmtId="0" fontId="22" fillId="0" borderId="59" xfId="42" applyFont="1" applyBorder="1" applyAlignment="1">
      <alignment horizontal="left" vertical="top" wrapText="1"/>
    </xf>
    <xf numFmtId="0" fontId="22" fillId="0" borderId="58" xfId="42" applyFont="1" applyBorder="1" applyAlignment="1">
      <alignment horizontal="left" vertical="top"/>
    </xf>
    <xf numFmtId="0" fontId="22" fillId="0" borderId="62" xfId="42" applyFont="1" applyBorder="1" applyAlignment="1">
      <alignment horizontal="left" vertical="top" wrapText="1"/>
    </xf>
    <xf numFmtId="0" fontId="22" fillId="27" borderId="58" xfId="42" applyFont="1" applyFill="1" applyBorder="1" applyAlignment="1">
      <alignment horizontal="left" vertical="top" wrapText="1"/>
    </xf>
    <xf numFmtId="0" fontId="22" fillId="27" borderId="59" xfId="42" applyFont="1" applyFill="1" applyBorder="1" applyAlignment="1">
      <alignment horizontal="left" vertical="top" wrapText="1"/>
    </xf>
    <xf numFmtId="0" fontId="22" fillId="0" borderId="63" xfId="42" applyFont="1" applyBorder="1" applyAlignment="1">
      <alignment horizontal="left" vertical="top" wrapText="1"/>
    </xf>
    <xf numFmtId="0" fontId="23" fillId="27" borderId="64" xfId="42" applyFont="1" applyFill="1" applyBorder="1" applyAlignment="1">
      <alignment horizontal="left" vertical="top" wrapText="1"/>
    </xf>
    <xf numFmtId="0" fontId="22" fillId="0" borderId="59" xfId="0" applyFont="1" applyBorder="1" applyAlignment="1">
      <alignment horizontal="left" vertical="top" wrapText="1"/>
    </xf>
    <xf numFmtId="0" fontId="22" fillId="0" borderId="35" xfId="0" applyFont="1" applyBorder="1" applyAlignment="1">
      <alignment horizontal="left" vertical="top" wrapText="1"/>
    </xf>
    <xf numFmtId="0" fontId="22" fillId="0" borderId="53" xfId="1" applyFont="1" applyBorder="1" applyAlignment="1">
      <alignment horizontal="left" vertical="top" wrapText="1"/>
    </xf>
    <xf numFmtId="0" fontId="22" fillId="0" borderId="58" xfId="1" applyFont="1" applyBorder="1" applyAlignment="1">
      <alignment horizontal="left" vertical="top" wrapText="1"/>
    </xf>
    <xf numFmtId="0" fontId="22" fillId="27" borderId="58" xfId="1" applyFont="1" applyFill="1" applyBorder="1" applyAlignment="1">
      <alignment horizontal="left" vertical="top" wrapText="1"/>
    </xf>
    <xf numFmtId="0" fontId="22" fillId="0" borderId="59" xfId="1" applyFont="1" applyBorder="1" applyAlignment="1">
      <alignment horizontal="left" vertical="top" wrapText="1"/>
    </xf>
    <xf numFmtId="0" fontId="22" fillId="0" borderId="53" xfId="42" applyFont="1" applyBorder="1" applyAlignment="1" applyProtection="1">
      <alignment horizontal="left" vertical="top" wrapText="1"/>
      <protection locked="0"/>
    </xf>
    <xf numFmtId="0" fontId="23" fillId="0" borderId="0" xfId="1" applyFont="1" applyAlignment="1">
      <alignment horizontal="center" vertical="top" wrapText="1"/>
    </xf>
    <xf numFmtId="0" fontId="23" fillId="0" borderId="0" xfId="1" applyFont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2" fillId="0" borderId="36" xfId="42" applyFont="1" applyBorder="1" applyAlignment="1">
      <alignment horizontal="center" vertical="center" wrapText="1"/>
    </xf>
    <xf numFmtId="0" fontId="22" fillId="0" borderId="21" xfId="42" applyFont="1" applyBorder="1" applyAlignment="1">
      <alignment horizontal="center" vertical="center" wrapText="1"/>
    </xf>
    <xf numFmtId="0" fontId="22" fillId="0" borderId="21" xfId="42" applyFont="1" applyBorder="1" applyAlignment="1">
      <alignment horizontal="center" vertical="center"/>
    </xf>
    <xf numFmtId="0" fontId="22" fillId="0" borderId="23" xfId="42" applyFont="1" applyBorder="1" applyAlignment="1">
      <alignment horizontal="center" vertical="center" wrapText="1"/>
    </xf>
    <xf numFmtId="0" fontId="22" fillId="0" borderId="33" xfId="42" applyFont="1" applyBorder="1" applyAlignment="1">
      <alignment horizontal="center" vertical="center" wrapText="1"/>
    </xf>
    <xf numFmtId="0" fontId="22" fillId="0" borderId="21" xfId="41" applyFont="1" applyBorder="1" applyAlignment="1">
      <alignment horizontal="center" vertical="center" wrapText="1"/>
    </xf>
    <xf numFmtId="0" fontId="22" fillId="0" borderId="14" xfId="42" applyFont="1" applyBorder="1" applyAlignment="1">
      <alignment horizontal="center" vertical="center" wrapText="1"/>
    </xf>
    <xf numFmtId="0" fontId="22" fillId="0" borderId="12" xfId="42" applyFont="1" applyBorder="1" applyAlignment="1">
      <alignment horizontal="center" vertical="center" wrapText="1"/>
    </xf>
    <xf numFmtId="0" fontId="22" fillId="26" borderId="38" xfId="0" applyFont="1" applyFill="1" applyBorder="1" applyAlignment="1">
      <alignment horizontal="center" vertical="center" wrapText="1"/>
    </xf>
    <xf numFmtId="0" fontId="22" fillId="0" borderId="36" xfId="42" applyFont="1" applyBorder="1" applyAlignment="1" applyProtection="1">
      <alignment horizontal="center" vertical="center" wrapText="1"/>
      <protection locked="0"/>
    </xf>
    <xf numFmtId="0" fontId="22" fillId="0" borderId="23" xfId="42" applyFont="1" applyBorder="1" applyAlignment="1" applyProtection="1">
      <alignment horizontal="center" vertical="center" wrapText="1"/>
      <protection locked="0"/>
    </xf>
    <xf numFmtId="0" fontId="22" fillId="0" borderId="19" xfId="42" applyFont="1" applyBorder="1" applyAlignment="1" applyProtection="1">
      <alignment horizontal="center" vertical="center" wrapText="1"/>
      <protection locked="0"/>
    </xf>
    <xf numFmtId="0" fontId="22" fillId="0" borderId="21" xfId="42" applyFont="1" applyBorder="1" applyAlignment="1" applyProtection="1">
      <alignment horizontal="center" vertical="center" wrapText="1"/>
      <protection locked="0"/>
    </xf>
    <xf numFmtId="0" fontId="22" fillId="28" borderId="30" xfId="42" applyFont="1" applyFill="1" applyBorder="1" applyAlignment="1">
      <alignment horizontal="center" vertical="center" wrapText="1"/>
    </xf>
    <xf numFmtId="0" fontId="22" fillId="28" borderId="25" xfId="42" applyFont="1" applyFill="1" applyBorder="1" applyAlignment="1">
      <alignment horizontal="left" vertical="top" wrapText="1"/>
    </xf>
    <xf numFmtId="0" fontId="22" fillId="0" borderId="27" xfId="41" applyFont="1" applyBorder="1" applyAlignment="1">
      <alignment horizontal="center" vertical="center" wrapText="1"/>
    </xf>
    <xf numFmtId="0" fontId="22" fillId="0" borderId="29" xfId="42" applyFont="1" applyBorder="1" applyAlignment="1">
      <alignment horizontal="center" vertical="center" wrapText="1"/>
    </xf>
    <xf numFmtId="0" fontId="22" fillId="0" borderId="26" xfId="42" applyFont="1" applyBorder="1" applyAlignment="1">
      <alignment horizontal="center" vertical="center" wrapText="1"/>
    </xf>
    <xf numFmtId="0" fontId="22" fillId="27" borderId="55" xfId="42" applyFont="1" applyFill="1" applyBorder="1" applyAlignment="1">
      <alignment horizontal="left" vertical="top" wrapText="1"/>
    </xf>
    <xf numFmtId="0" fontId="22" fillId="0" borderId="32" xfId="42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left" vertical="top" wrapText="1"/>
    </xf>
    <xf numFmtId="0" fontId="22" fillId="28" borderId="48" xfId="42" applyFont="1" applyFill="1" applyBorder="1" applyAlignment="1">
      <alignment horizontal="center" vertical="top" wrapText="1"/>
    </xf>
    <xf numFmtId="0" fontId="22" fillId="0" borderId="28" xfId="42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27" xfId="42" applyFont="1" applyBorder="1" applyAlignment="1">
      <alignment horizontal="center" vertical="center" wrapText="1"/>
    </xf>
    <xf numFmtId="0" fontId="22" fillId="0" borderId="31" xfId="42" applyFont="1" applyBorder="1" applyAlignment="1">
      <alignment horizontal="center" vertical="center" wrapText="1"/>
    </xf>
    <xf numFmtId="0" fontId="22" fillId="0" borderId="32" xfId="42" applyFont="1" applyBorder="1" applyAlignment="1">
      <alignment horizontal="center" vertical="center" wrapText="1"/>
    </xf>
    <xf numFmtId="0" fontId="22" fillId="28" borderId="12" xfId="42" applyFont="1" applyFill="1" applyBorder="1" applyAlignment="1">
      <alignment horizontal="center" vertical="top" wrapText="1"/>
    </xf>
    <xf numFmtId="0" fontId="22" fillId="28" borderId="19" xfId="42" applyFont="1" applyFill="1" applyBorder="1" applyAlignment="1">
      <alignment horizontal="center" vertical="top" wrapText="1"/>
    </xf>
    <xf numFmtId="0" fontId="22" fillId="28" borderId="23" xfId="42" applyFont="1" applyFill="1" applyBorder="1" applyAlignment="1">
      <alignment horizontal="center" vertical="top" wrapText="1"/>
    </xf>
    <xf numFmtId="0" fontId="25" fillId="25" borderId="65" xfId="41" applyFont="1" applyFill="1" applyBorder="1" applyAlignment="1">
      <alignment horizontal="center" vertical="center" wrapText="1"/>
    </xf>
    <xf numFmtId="49" fontId="27" fillId="0" borderId="66" xfId="42" applyNumberFormat="1" applyFont="1" applyBorder="1" applyAlignment="1">
      <alignment horizontal="left" vertical="top" wrapText="1"/>
    </xf>
    <xf numFmtId="0" fontId="22" fillId="0" borderId="39" xfId="42" applyFont="1" applyBorder="1" applyAlignment="1">
      <alignment horizontal="left" vertical="top" wrapText="1"/>
    </xf>
    <xf numFmtId="0" fontId="22" fillId="26" borderId="67" xfId="0" applyFont="1" applyFill="1" applyBorder="1" applyAlignment="1">
      <alignment horizontal="center" vertical="center" wrapText="1"/>
    </xf>
    <xf numFmtId="49" fontId="22" fillId="0" borderId="47" xfId="42" applyNumberFormat="1" applyFont="1" applyBorder="1" applyAlignment="1">
      <alignment horizontal="left" vertical="top" wrapText="1"/>
    </xf>
    <xf numFmtId="0" fontId="22" fillId="0" borderId="71" xfId="42" applyFont="1" applyBorder="1" applyAlignment="1" applyProtection="1">
      <alignment horizontal="center" vertical="center" wrapText="1"/>
      <protection locked="0"/>
    </xf>
    <xf numFmtId="0" fontId="22" fillId="0" borderId="62" xfId="1" applyFont="1" applyBorder="1" applyAlignment="1">
      <alignment horizontal="left" vertical="top" wrapText="1"/>
    </xf>
    <xf numFmtId="0" fontId="22" fillId="27" borderId="72" xfId="42" applyFont="1" applyFill="1" applyBorder="1" applyAlignment="1">
      <alignment horizontal="left" vertical="top" wrapText="1"/>
    </xf>
    <xf numFmtId="0" fontId="22" fillId="27" borderId="74" xfId="1" applyFont="1" applyFill="1" applyBorder="1" applyAlignment="1">
      <alignment horizontal="left" vertical="top" wrapText="1"/>
    </xf>
    <xf numFmtId="0" fontId="22" fillId="0" borderId="75" xfId="42" applyFont="1" applyBorder="1" applyAlignment="1">
      <alignment horizontal="left" vertical="top" wrapText="1"/>
    </xf>
    <xf numFmtId="0" fontId="22" fillId="0" borderId="76" xfId="42" applyFont="1" applyBorder="1" applyAlignment="1" applyProtection="1">
      <alignment horizontal="center" vertical="center" wrapText="1"/>
      <protection locked="0"/>
    </xf>
    <xf numFmtId="0" fontId="22" fillId="0" borderId="77" xfId="1" applyFont="1" applyBorder="1" applyAlignment="1">
      <alignment horizontal="left" vertical="top" wrapText="1"/>
    </xf>
    <xf numFmtId="0" fontId="22" fillId="0" borderId="62" xfId="42" applyFont="1" applyBorder="1" applyAlignment="1" applyProtection="1">
      <alignment horizontal="left" vertical="top" wrapText="1"/>
      <protection locked="0"/>
    </xf>
    <xf numFmtId="0" fontId="22" fillId="27" borderId="28" xfId="42" applyFont="1" applyFill="1" applyBorder="1" applyAlignment="1">
      <alignment horizontal="center" vertical="center" wrapText="1"/>
    </xf>
    <xf numFmtId="0" fontId="22" fillId="27" borderId="27" xfId="42" applyFont="1" applyFill="1" applyBorder="1" applyAlignment="1">
      <alignment horizontal="center" vertical="center" wrapText="1"/>
    </xf>
    <xf numFmtId="0" fontId="22" fillId="0" borderId="51" xfId="42" applyFont="1" applyBorder="1" applyAlignment="1">
      <alignment horizontal="center" vertical="top" wrapText="1"/>
    </xf>
    <xf numFmtId="0" fontId="22" fillId="0" borderId="73" xfId="42" applyFont="1" applyBorder="1" applyAlignment="1" applyProtection="1">
      <alignment horizontal="center" vertical="center" wrapText="1"/>
      <protection locked="0"/>
    </xf>
    <xf numFmtId="0" fontId="25" fillId="24" borderId="56" xfId="41" applyFont="1" applyFill="1" applyBorder="1" applyAlignment="1">
      <alignment horizontal="center" vertical="center" wrapText="1"/>
    </xf>
    <xf numFmtId="0" fontId="25" fillId="24" borderId="16" xfId="41" applyFont="1" applyFill="1" applyBorder="1" applyAlignment="1">
      <alignment horizontal="center" vertical="center" wrapText="1"/>
    </xf>
    <xf numFmtId="0" fontId="25" fillId="24" borderId="60" xfId="41" applyFont="1" applyFill="1" applyBorder="1" applyAlignment="1">
      <alignment horizontal="center" vertical="center" wrapText="1"/>
    </xf>
    <xf numFmtId="0" fontId="22" fillId="0" borderId="78" xfId="0" applyFont="1" applyBorder="1" applyAlignment="1">
      <alignment horizontal="center" vertical="center" wrapText="1"/>
    </xf>
    <xf numFmtId="0" fontId="30" fillId="29" borderId="58" xfId="0" applyFont="1" applyFill="1" applyBorder="1" applyAlignment="1">
      <alignment vertical="center" wrapText="1"/>
    </xf>
    <xf numFmtId="0" fontId="22" fillId="27" borderId="61" xfId="42" applyFont="1" applyFill="1" applyBorder="1" applyAlignment="1">
      <alignment horizontal="left" vertical="top" wrapText="1"/>
    </xf>
    <xf numFmtId="0" fontId="22" fillId="27" borderId="44" xfId="42" applyFont="1" applyFill="1" applyBorder="1" applyAlignment="1">
      <alignment horizontal="left" vertical="top" wrapText="1"/>
    </xf>
    <xf numFmtId="0" fontId="22" fillId="0" borderId="46" xfId="42" applyFont="1" applyBorder="1" applyAlignment="1">
      <alignment horizontal="left" vertical="top" wrapText="1"/>
    </xf>
    <xf numFmtId="0" fontId="22" fillId="27" borderId="26" xfId="42" applyFont="1" applyFill="1" applyBorder="1" applyAlignment="1">
      <alignment horizontal="center" vertical="center" wrapText="1"/>
    </xf>
    <xf numFmtId="0" fontId="22" fillId="0" borderId="15" xfId="42" applyFont="1" applyBorder="1" applyAlignment="1" applyProtection="1">
      <alignment horizontal="center" vertical="center" wrapText="1"/>
      <protection locked="0"/>
    </xf>
    <xf numFmtId="0" fontId="22" fillId="26" borderId="38" xfId="0" applyFont="1" applyFill="1" applyBorder="1" applyAlignment="1">
      <alignment horizontal="left" vertical="top" wrapText="1"/>
    </xf>
    <xf numFmtId="0" fontId="22" fillId="27" borderId="22" xfId="42" applyFont="1" applyFill="1" applyBorder="1" applyAlignment="1">
      <alignment horizontal="left" vertical="top" wrapText="1"/>
    </xf>
    <xf numFmtId="0" fontId="22" fillId="0" borderId="20" xfId="42" applyFont="1" applyBorder="1" applyAlignment="1">
      <alignment horizontal="left" vertical="top" wrapText="1"/>
    </xf>
    <xf numFmtId="0" fontId="22" fillId="0" borderId="23" xfId="42" applyFont="1" applyBorder="1" applyAlignment="1">
      <alignment horizontal="left" vertical="top" wrapText="1"/>
    </xf>
    <xf numFmtId="0" fontId="22" fillId="0" borderId="24" xfId="42" applyFont="1" applyBorder="1" applyAlignment="1">
      <alignment horizontal="left" vertical="top" wrapText="1"/>
    </xf>
    <xf numFmtId="0" fontId="22" fillId="0" borderId="22" xfId="42" applyFont="1" applyBorder="1" applyAlignment="1">
      <alignment horizontal="left" vertical="top" wrapText="1"/>
    </xf>
    <xf numFmtId="0" fontId="22" fillId="27" borderId="24" xfId="42" applyFont="1" applyFill="1" applyBorder="1" applyAlignment="1">
      <alignment horizontal="left" vertical="top" wrapText="1"/>
    </xf>
    <xf numFmtId="0" fontId="22" fillId="27" borderId="18" xfId="42" applyFont="1" applyFill="1" applyBorder="1" applyAlignment="1">
      <alignment horizontal="left" vertical="top" wrapText="1"/>
    </xf>
    <xf numFmtId="0" fontId="22" fillId="27" borderId="37" xfId="42" applyFont="1" applyFill="1" applyBorder="1" applyAlignment="1">
      <alignment horizontal="left" vertical="top" wrapText="1"/>
    </xf>
    <xf numFmtId="0" fontId="22" fillId="0" borderId="35" xfId="42" applyFont="1" applyBorder="1" applyAlignment="1">
      <alignment horizontal="left" vertical="top" wrapText="1"/>
    </xf>
    <xf numFmtId="0" fontId="22" fillId="27" borderId="34" xfId="42" applyFont="1" applyFill="1" applyBorder="1" applyAlignment="1">
      <alignment horizontal="left" vertical="top" wrapText="1"/>
    </xf>
    <xf numFmtId="0" fontId="22" fillId="26" borderId="38" xfId="42" applyFont="1" applyFill="1" applyBorder="1" applyAlignment="1">
      <alignment horizontal="left" vertical="top" wrapText="1"/>
    </xf>
    <xf numFmtId="0" fontId="22" fillId="0" borderId="37" xfId="42" applyFont="1" applyBorder="1" applyAlignment="1">
      <alignment horizontal="left" vertical="top" wrapText="1"/>
    </xf>
    <xf numFmtId="0" fontId="22" fillId="0" borderId="34" xfId="42" applyFont="1" applyBorder="1" applyAlignment="1">
      <alignment horizontal="left" vertical="top" wrapText="1"/>
    </xf>
    <xf numFmtId="0" fontId="22" fillId="27" borderId="35" xfId="42" applyFont="1" applyFill="1" applyBorder="1" applyAlignment="1">
      <alignment horizontal="left" vertical="top" wrapText="1"/>
    </xf>
    <xf numFmtId="0" fontId="22" fillId="28" borderId="22" xfId="42" applyFont="1" applyFill="1" applyBorder="1" applyAlignment="1">
      <alignment horizontal="left" vertical="top" wrapText="1"/>
    </xf>
    <xf numFmtId="0" fontId="22" fillId="28" borderId="19" xfId="42" applyFont="1" applyFill="1" applyBorder="1" applyAlignment="1">
      <alignment horizontal="left" vertical="top" wrapText="1"/>
    </xf>
    <xf numFmtId="0" fontId="22" fillId="28" borderId="20" xfId="42" applyFont="1" applyFill="1" applyBorder="1" applyAlignment="1">
      <alignment horizontal="left" vertical="top" wrapText="1"/>
    </xf>
    <xf numFmtId="0" fontId="22" fillId="27" borderId="13" xfId="42" applyFont="1" applyFill="1" applyBorder="1" applyAlignment="1">
      <alignment horizontal="left" vertical="top" wrapText="1"/>
    </xf>
    <xf numFmtId="0" fontId="22" fillId="0" borderId="40" xfId="42" applyFont="1" applyBorder="1" applyAlignment="1">
      <alignment horizontal="left" vertical="top" wrapText="1"/>
    </xf>
    <xf numFmtId="0" fontId="22" fillId="28" borderId="24" xfId="42" applyFont="1" applyFill="1" applyBorder="1" applyAlignment="1">
      <alignment horizontal="left" vertical="top" wrapText="1"/>
    </xf>
    <xf numFmtId="0" fontId="22" fillId="28" borderId="18" xfId="42" applyFont="1" applyFill="1" applyBorder="1" applyAlignment="1">
      <alignment horizontal="left" vertical="top" wrapText="1"/>
    </xf>
    <xf numFmtId="0" fontId="24" fillId="24" borderId="82" xfId="41" applyFont="1" applyFill="1" applyBorder="1" applyAlignment="1">
      <alignment horizontal="center" vertical="center" wrapText="1"/>
    </xf>
    <xf numFmtId="0" fontId="24" fillId="24" borderId="83" xfId="41" applyFont="1" applyFill="1" applyBorder="1" applyAlignment="1">
      <alignment horizontal="center" vertical="center" wrapText="1"/>
    </xf>
    <xf numFmtId="0" fontId="24" fillId="24" borderId="84" xfId="41" applyFont="1" applyFill="1" applyBorder="1" applyAlignment="1">
      <alignment horizontal="center" vertical="center" wrapText="1"/>
    </xf>
    <xf numFmtId="0" fontId="25" fillId="24" borderId="85" xfId="41" applyFont="1" applyFill="1" applyBorder="1" applyAlignment="1">
      <alignment horizontal="center" vertical="center" wrapText="1"/>
    </xf>
    <xf numFmtId="0" fontId="25" fillId="25" borderId="10" xfId="41" applyFont="1" applyFill="1" applyBorder="1" applyAlignment="1">
      <alignment horizontal="center" vertical="center" wrapText="1"/>
    </xf>
    <xf numFmtId="0" fontId="22" fillId="0" borderId="86" xfId="42" applyFont="1" applyBorder="1" applyAlignment="1">
      <alignment horizontal="left" vertical="top" wrapText="1"/>
    </xf>
    <xf numFmtId="0" fontId="22" fillId="0" borderId="85" xfId="42" applyFont="1" applyBorder="1" applyAlignment="1">
      <alignment horizontal="left" vertical="top" wrapText="1"/>
    </xf>
    <xf numFmtId="0" fontId="23" fillId="0" borderId="10" xfId="42" applyFont="1" applyBorder="1" applyAlignment="1">
      <alignment horizontal="left" vertical="top" wrapText="1"/>
    </xf>
    <xf numFmtId="0" fontId="22" fillId="0" borderId="85" xfId="42" applyFont="1" applyBorder="1" applyAlignment="1">
      <alignment horizontal="left" vertical="top"/>
    </xf>
    <xf numFmtId="0" fontId="22" fillId="0" borderId="10" xfId="42" applyFont="1" applyBorder="1" applyAlignment="1">
      <alignment horizontal="left" vertical="top" wrapText="1"/>
    </xf>
    <xf numFmtId="0" fontId="22" fillId="0" borderId="48" xfId="42" applyFont="1" applyBorder="1" applyAlignment="1">
      <alignment horizontal="left" vertical="top" wrapText="1"/>
    </xf>
    <xf numFmtId="0" fontId="22" fillId="0" borderId="14" xfId="42" applyFont="1" applyBorder="1" applyAlignment="1">
      <alignment horizontal="left" vertical="top" wrapText="1"/>
    </xf>
    <xf numFmtId="0" fontId="22" fillId="27" borderId="86" xfId="42" applyFont="1" applyFill="1" applyBorder="1" applyAlignment="1">
      <alignment horizontal="left" vertical="top" wrapText="1"/>
    </xf>
    <xf numFmtId="0" fontId="22" fillId="27" borderId="10" xfId="42" applyFont="1" applyFill="1" applyBorder="1" applyAlignment="1">
      <alignment horizontal="left" vertical="top" wrapText="1"/>
    </xf>
    <xf numFmtId="0" fontId="22" fillId="27" borderId="85" xfId="42" applyFont="1" applyFill="1" applyBorder="1" applyAlignment="1">
      <alignment horizontal="left" vertical="top" wrapText="1"/>
    </xf>
    <xf numFmtId="0" fontId="22" fillId="27" borderId="14" xfId="42" applyFont="1" applyFill="1" applyBorder="1" applyAlignment="1">
      <alignment horizontal="left" vertical="top" wrapText="1"/>
    </xf>
    <xf numFmtId="0" fontId="22" fillId="0" borderId="85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86" xfId="42" applyFont="1" applyBorder="1" applyAlignment="1" applyProtection="1">
      <alignment horizontal="left" vertical="top" wrapText="1"/>
      <protection locked="0"/>
    </xf>
    <xf numFmtId="0" fontId="22" fillId="0" borderId="85" xfId="42" applyFont="1" applyBorder="1" applyAlignment="1" applyProtection="1">
      <alignment horizontal="left" vertical="top" wrapText="1"/>
      <protection locked="0"/>
    </xf>
    <xf numFmtId="0" fontId="22" fillId="0" borderId="10" xfId="41" applyFont="1" applyBorder="1" applyAlignment="1" applyProtection="1">
      <alignment horizontal="center" vertical="top" wrapText="1"/>
      <protection locked="0"/>
    </xf>
    <xf numFmtId="0" fontId="22" fillId="0" borderId="86" xfId="42" applyFont="1" applyBorder="1" applyAlignment="1" applyProtection="1">
      <alignment horizontal="center" vertical="top" wrapText="1"/>
      <protection locked="0"/>
    </xf>
    <xf numFmtId="0" fontId="22" fillId="0" borderId="10" xfId="42" applyFont="1" applyBorder="1" applyAlignment="1" applyProtection="1">
      <alignment horizontal="center" vertical="top" wrapText="1"/>
      <protection locked="0"/>
    </xf>
    <xf numFmtId="0" fontId="22" fillId="0" borderId="23" xfId="0" applyFont="1" applyBorder="1" applyAlignment="1">
      <alignment horizontal="center" vertical="center" wrapText="1"/>
    </xf>
    <xf numFmtId="0" fontId="22" fillId="27" borderId="41" xfId="42" applyFont="1" applyFill="1" applyBorder="1" applyAlignment="1">
      <alignment horizontal="left" vertical="top" wrapText="1"/>
    </xf>
    <xf numFmtId="0" fontId="22" fillId="0" borderId="61" xfId="42" applyFont="1" applyBorder="1" applyAlignment="1">
      <alignment horizontal="left" vertical="top" wrapText="1"/>
    </xf>
    <xf numFmtId="0" fontId="22" fillId="0" borderId="44" xfId="42" applyFont="1" applyBorder="1" applyAlignment="1">
      <alignment horizontal="left" vertical="top" wrapText="1"/>
    </xf>
    <xf numFmtId="0" fontId="22" fillId="0" borderId="77" xfId="42" applyFont="1" applyBorder="1" applyAlignment="1">
      <alignment horizontal="left" vertical="top" wrapText="1"/>
    </xf>
    <xf numFmtId="0" fontId="22" fillId="0" borderId="13" xfId="42" applyFont="1" applyBorder="1" applyAlignment="1">
      <alignment horizontal="left" vertical="top" wrapText="1"/>
    </xf>
    <xf numFmtId="0" fontId="25" fillId="25" borderId="88" xfId="41" applyFont="1" applyFill="1" applyBorder="1" applyAlignment="1">
      <alignment horizontal="center" vertical="center" wrapText="1"/>
    </xf>
    <xf numFmtId="0" fontId="22" fillId="27" borderId="20" xfId="42" applyFont="1" applyFill="1" applyBorder="1" applyAlignment="1">
      <alignment horizontal="left" vertical="top" wrapText="1"/>
    </xf>
    <xf numFmtId="0" fontId="22" fillId="0" borderId="89" xfId="42" applyFont="1" applyBorder="1" applyAlignment="1">
      <alignment horizontal="left" vertical="top" wrapText="1"/>
    </xf>
    <xf numFmtId="0" fontId="22" fillId="28" borderId="52" xfId="42" applyFont="1" applyFill="1" applyBorder="1" applyAlignment="1">
      <alignment horizontal="left" vertical="top" wrapText="1"/>
    </xf>
    <xf numFmtId="0" fontId="22" fillId="0" borderId="49" xfId="42" applyFont="1" applyBorder="1" applyAlignment="1">
      <alignment horizontal="left" vertical="top" wrapText="1"/>
    </xf>
    <xf numFmtId="0" fontId="22" fillId="0" borderId="85" xfId="42" applyFont="1" applyBorder="1" applyAlignment="1">
      <alignment horizontal="center" vertical="top" wrapText="1"/>
    </xf>
    <xf numFmtId="0" fontId="22" fillId="27" borderId="90" xfId="42" applyFont="1" applyFill="1" applyBorder="1" applyAlignment="1">
      <alignment horizontal="left" vertical="top" wrapText="1"/>
    </xf>
    <xf numFmtId="0" fontId="22" fillId="26" borderId="91" xfId="42" applyFont="1" applyFill="1" applyBorder="1" applyAlignment="1">
      <alignment horizontal="left" vertical="top" wrapText="1"/>
    </xf>
    <xf numFmtId="0" fontId="22" fillId="26" borderId="87" xfId="0" applyFont="1" applyFill="1" applyBorder="1" applyAlignment="1">
      <alignment horizontal="left" vertical="top" wrapText="1"/>
    </xf>
    <xf numFmtId="0" fontId="22" fillId="27" borderId="35" xfId="0" applyFont="1" applyFill="1" applyBorder="1" applyAlignment="1">
      <alignment horizontal="left" vertical="top" wrapText="1"/>
    </xf>
    <xf numFmtId="0" fontId="22" fillId="27" borderId="10" xfId="0" applyFont="1" applyFill="1" applyBorder="1" applyAlignment="1">
      <alignment horizontal="left" vertical="top" wrapText="1"/>
    </xf>
    <xf numFmtId="0" fontId="22" fillId="27" borderId="13" xfId="42" applyFont="1" applyFill="1" applyBorder="1" applyAlignment="1" applyProtection="1">
      <alignment horizontal="left" vertical="top" wrapText="1"/>
      <protection locked="0"/>
    </xf>
    <xf numFmtId="0" fontId="25" fillId="24" borderId="92" xfId="41" applyFont="1" applyFill="1" applyBorder="1" applyAlignment="1">
      <alignment horizontal="center" vertical="center" wrapText="1"/>
    </xf>
    <xf numFmtId="49" fontId="27" fillId="0" borderId="93" xfId="42" applyNumberFormat="1" applyFont="1" applyBorder="1" applyAlignment="1">
      <alignment horizontal="left" vertical="top" wrapText="1"/>
    </xf>
    <xf numFmtId="0" fontId="22" fillId="0" borderId="18" xfId="42" applyFont="1" applyBorder="1" applyAlignment="1">
      <alignment horizontal="left" vertical="top" wrapText="1"/>
    </xf>
    <xf numFmtId="0" fontId="22" fillId="28" borderId="12" xfId="42" applyFont="1" applyFill="1" applyBorder="1" applyAlignment="1">
      <alignment horizontal="left" vertical="top" wrapText="1"/>
    </xf>
    <xf numFmtId="49" fontId="22" fillId="0" borderId="13" xfId="42" applyNumberFormat="1" applyFont="1" applyBorder="1" applyAlignment="1">
      <alignment horizontal="left" vertical="top" wrapText="1"/>
    </xf>
    <xf numFmtId="0" fontId="22" fillId="0" borderId="63" xfId="1" applyFont="1" applyBorder="1" applyAlignment="1">
      <alignment horizontal="left" vertical="top" wrapText="1"/>
    </xf>
    <xf numFmtId="0" fontId="22" fillId="27" borderId="72" xfId="1" applyFont="1" applyFill="1" applyBorder="1" applyAlignment="1">
      <alignment horizontal="left" vertical="top" wrapText="1"/>
    </xf>
    <xf numFmtId="0" fontId="22" fillId="0" borderId="75" xfId="1" applyFont="1" applyBorder="1" applyAlignment="1">
      <alignment horizontal="left" vertical="top" wrapText="1"/>
    </xf>
    <xf numFmtId="0" fontId="22" fillId="0" borderId="63" xfId="42" applyFont="1" applyBorder="1" applyAlignment="1" applyProtection="1">
      <alignment horizontal="left" vertical="top" wrapText="1"/>
      <protection locked="0"/>
    </xf>
    <xf numFmtId="0" fontId="22" fillId="0" borderId="75" xfId="0" applyFont="1" applyBorder="1" applyAlignment="1">
      <alignment horizontal="left" vertical="top" wrapText="1"/>
    </xf>
    <xf numFmtId="0" fontId="22" fillId="0" borderId="76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left" vertical="top" wrapText="1"/>
    </xf>
    <xf numFmtId="0" fontId="22" fillId="28" borderId="47" xfId="42" applyFont="1" applyFill="1" applyBorder="1" applyAlignment="1">
      <alignment horizontal="left" vertical="top" wrapText="1"/>
    </xf>
    <xf numFmtId="0" fontId="22" fillId="28" borderId="13" xfId="42" applyFont="1" applyFill="1" applyBorder="1" applyAlignment="1">
      <alignment horizontal="left" vertical="top" wrapText="1"/>
    </xf>
    <xf numFmtId="0" fontId="22" fillId="0" borderId="56" xfId="42" applyFont="1" applyBorder="1" applyAlignment="1">
      <alignment horizontal="left" vertical="top" wrapText="1"/>
    </xf>
    <xf numFmtId="0" fontId="22" fillId="0" borderId="63" xfId="42" applyFont="1" applyBorder="1" applyAlignment="1">
      <alignment vertical="top" wrapText="1"/>
    </xf>
    <xf numFmtId="0" fontId="29" fillId="0" borderId="0" xfId="0" applyFont="1"/>
    <xf numFmtId="0" fontId="22" fillId="26" borderId="0" xfId="42" applyFont="1" applyFill="1" applyAlignment="1">
      <alignment horizontal="left" vertical="top" wrapText="1"/>
    </xf>
    <xf numFmtId="0" fontId="22" fillId="0" borderId="12" xfId="42" applyFont="1" applyBorder="1" applyAlignment="1">
      <alignment horizontal="left" vertical="center" wrapText="1"/>
    </xf>
    <xf numFmtId="0" fontId="27" fillId="0" borderId="18" xfId="42" applyFont="1" applyBorder="1" applyAlignment="1">
      <alignment horizontal="left" vertical="top" wrapText="1"/>
    </xf>
    <xf numFmtId="0" fontId="27" fillId="30" borderId="18" xfId="42" applyFont="1" applyFill="1" applyBorder="1" applyAlignment="1">
      <alignment horizontal="left" vertical="top" wrapText="1"/>
    </xf>
    <xf numFmtId="0" fontId="22" fillId="30" borderId="20" xfId="42" applyFont="1" applyFill="1" applyBorder="1" applyAlignment="1">
      <alignment horizontal="left" vertical="top" wrapText="1"/>
    </xf>
    <xf numFmtId="0" fontId="22" fillId="30" borderId="57" xfId="42" applyFont="1" applyFill="1" applyBorder="1" applyAlignment="1">
      <alignment horizontal="left" vertical="top" wrapText="1"/>
    </xf>
    <xf numFmtId="0" fontId="24" fillId="24" borderId="85" xfId="41" applyFont="1" applyFill="1" applyBorder="1" applyAlignment="1">
      <alignment horizontal="center" vertical="center" wrapText="1"/>
    </xf>
    <xf numFmtId="0" fontId="31" fillId="0" borderId="0" xfId="0" applyFont="1"/>
    <xf numFmtId="0" fontId="32" fillId="0" borderId="94" xfId="0" applyFont="1" applyBorder="1" applyAlignment="1">
      <alignment wrapText="1"/>
    </xf>
    <xf numFmtId="0" fontId="32" fillId="0" borderId="94" xfId="0" applyFont="1" applyBorder="1" applyAlignment="1">
      <alignment horizontal="right" wrapText="1"/>
    </xf>
    <xf numFmtId="0" fontId="0" fillId="0" borderId="94" xfId="0" applyBorder="1"/>
    <xf numFmtId="0" fontId="32" fillId="0" borderId="95" xfId="0" applyFont="1" applyBorder="1" applyAlignment="1">
      <alignment wrapText="1"/>
    </xf>
    <xf numFmtId="44" fontId="0" fillId="0" borderId="94" xfId="54" applyFont="1" applyBorder="1"/>
    <xf numFmtId="0" fontId="32" fillId="31" borderId="95" xfId="0" applyFont="1" applyFill="1" applyBorder="1" applyAlignment="1">
      <alignment horizontal="right" wrapText="1"/>
    </xf>
    <xf numFmtId="0" fontId="0" fillId="31" borderId="95" xfId="0" applyFill="1" applyBorder="1"/>
    <xf numFmtId="0" fontId="27" fillId="27" borderId="13" xfId="42" applyFont="1" applyFill="1" applyBorder="1" applyAlignment="1">
      <alignment horizontal="left" vertical="top" wrapText="1"/>
    </xf>
    <xf numFmtId="0" fontId="29" fillId="0" borderId="0" xfId="0" applyFont="1" applyAlignment="1">
      <alignment horizontal="left" vertical="top"/>
    </xf>
    <xf numFmtId="0" fontId="29" fillId="0" borderId="0" xfId="0" applyFont="1"/>
    <xf numFmtId="0" fontId="22" fillId="27" borderId="51" xfId="42" applyFont="1" applyFill="1" applyBorder="1" applyAlignment="1">
      <alignment horizontal="left" vertical="top" wrapText="1"/>
    </xf>
    <xf numFmtId="0" fontId="22" fillId="27" borderId="50" xfId="42" applyFont="1" applyFill="1" applyBorder="1" applyAlignment="1">
      <alignment horizontal="left" vertical="top" wrapText="1"/>
    </xf>
    <xf numFmtId="0" fontId="22" fillId="28" borderId="12" xfId="42" applyFont="1" applyFill="1" applyBorder="1" applyAlignment="1">
      <alignment horizontal="left" vertical="top" wrapText="1"/>
    </xf>
    <xf numFmtId="0" fontId="22" fillId="28" borderId="18" xfId="42" applyFont="1" applyFill="1" applyBorder="1" applyAlignment="1">
      <alignment horizontal="left" vertical="top" wrapText="1"/>
    </xf>
    <xf numFmtId="0" fontId="22" fillId="0" borderId="12" xfId="42" applyFont="1" applyBorder="1" applyAlignment="1">
      <alignment horizontal="left" vertical="top" wrapText="1"/>
    </xf>
    <xf numFmtId="0" fontId="22" fillId="0" borderId="18" xfId="42" applyFont="1" applyBorder="1" applyAlignment="1">
      <alignment horizontal="left" vertical="top" wrapText="1"/>
    </xf>
    <xf numFmtId="0" fontId="22" fillId="0" borderId="48" xfId="42" applyFont="1" applyBorder="1" applyAlignment="1">
      <alignment horizontal="left" vertical="center" wrapText="1"/>
    </xf>
    <xf numFmtId="0" fontId="22" fillId="0" borderId="15" xfId="42" applyFont="1" applyBorder="1" applyAlignment="1">
      <alignment horizontal="left" vertical="center" wrapText="1"/>
    </xf>
    <xf numFmtId="0" fontId="22" fillId="0" borderId="70" xfId="42" applyFont="1" applyBorder="1" applyAlignment="1">
      <alignment horizontal="left" vertical="top" wrapText="1"/>
    </xf>
    <xf numFmtId="0" fontId="22" fillId="0" borderId="12" xfId="0" applyFont="1" applyBorder="1" applyAlignment="1">
      <alignment horizontal="left" vertical="top" wrapText="1"/>
    </xf>
    <xf numFmtId="0" fontId="22" fillId="0" borderId="18" xfId="0" applyFont="1" applyBorder="1" applyAlignment="1">
      <alignment horizontal="left" vertical="top" wrapText="1"/>
    </xf>
    <xf numFmtId="0" fontId="24" fillId="24" borderId="48" xfId="41" applyFont="1" applyFill="1" applyBorder="1" applyAlignment="1">
      <alignment horizontal="center" vertical="center" wrapText="1"/>
    </xf>
    <xf numFmtId="0" fontId="24" fillId="24" borderId="49" xfId="41" applyFont="1" applyFill="1" applyBorder="1" applyAlignment="1">
      <alignment horizontal="center" vertical="center" wrapText="1"/>
    </xf>
    <xf numFmtId="0" fontId="24" fillId="24" borderId="14" xfId="41" applyFont="1" applyFill="1" applyBorder="1" applyAlignment="1">
      <alignment horizontal="center" vertical="center" wrapText="1"/>
    </xf>
    <xf numFmtId="0" fontId="24" fillId="24" borderId="16" xfId="41" applyFont="1" applyFill="1" applyBorder="1" applyAlignment="1">
      <alignment horizontal="center" vertical="center" wrapText="1"/>
    </xf>
    <xf numFmtId="0" fontId="24" fillId="24" borderId="15" xfId="41" applyFont="1" applyFill="1" applyBorder="1" applyAlignment="1">
      <alignment horizontal="center" vertical="center" wrapText="1"/>
    </xf>
    <xf numFmtId="0" fontId="24" fillId="24" borderId="17" xfId="41" applyFont="1" applyFill="1" applyBorder="1" applyAlignment="1">
      <alignment horizontal="center" vertical="center" wrapText="1"/>
    </xf>
    <xf numFmtId="0" fontId="25" fillId="24" borderId="81" xfId="41" applyFont="1" applyFill="1" applyBorder="1" applyAlignment="1">
      <alignment horizontal="center" vertical="center" wrapText="1"/>
    </xf>
    <xf numFmtId="0" fontId="25" fillId="24" borderId="68" xfId="41" applyFont="1" applyFill="1" applyBorder="1" applyAlignment="1">
      <alignment horizontal="center" vertical="center" wrapText="1"/>
    </xf>
    <xf numFmtId="0" fontId="25" fillId="24" borderId="69" xfId="41" applyFont="1" applyFill="1" applyBorder="1" applyAlignment="1">
      <alignment horizontal="center" vertical="center" wrapText="1"/>
    </xf>
    <xf numFmtId="0" fontId="22" fillId="28" borderId="48" xfId="42" applyFont="1" applyFill="1" applyBorder="1" applyAlignment="1">
      <alignment horizontal="left" vertical="top" wrapText="1"/>
    </xf>
    <xf numFmtId="0" fontId="22" fillId="28" borderId="49" xfId="42" applyFont="1" applyFill="1" applyBorder="1" applyAlignment="1">
      <alignment horizontal="left" vertical="top" wrapText="1"/>
    </xf>
    <xf numFmtId="0" fontId="22" fillId="0" borderId="33" xfId="42" applyFont="1" applyBorder="1" applyAlignment="1">
      <alignment horizontal="left" vertical="center" wrapText="1"/>
    </xf>
    <xf numFmtId="0" fontId="22" fillId="0" borderId="36" xfId="42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0" fontId="22" fillId="27" borderId="21" xfId="42" applyFont="1" applyFill="1" applyBorder="1" applyAlignment="1">
      <alignment horizontal="left" vertical="top" wrapText="1"/>
    </xf>
    <xf numFmtId="0" fontId="22" fillId="27" borderId="22" xfId="42" applyFont="1" applyFill="1" applyBorder="1" applyAlignment="1">
      <alignment horizontal="left" vertical="top" wrapText="1"/>
    </xf>
    <xf numFmtId="0" fontId="22" fillId="27" borderId="21" xfId="0" applyFont="1" applyFill="1" applyBorder="1" applyAlignment="1">
      <alignment horizontal="left" vertical="top" wrapText="1"/>
    </xf>
    <xf numFmtId="0" fontId="22" fillId="27" borderId="22" xfId="0" applyFont="1" applyFill="1" applyBorder="1" applyAlignment="1">
      <alignment horizontal="left" vertical="top" wrapText="1"/>
    </xf>
    <xf numFmtId="0" fontId="22" fillId="27" borderId="23" xfId="42" applyFont="1" applyFill="1" applyBorder="1" applyAlignment="1">
      <alignment horizontal="left" vertical="top" wrapText="1"/>
    </xf>
    <xf numFmtId="0" fontId="22" fillId="27" borderId="24" xfId="42" applyFont="1" applyFill="1" applyBorder="1" applyAlignment="1">
      <alignment horizontal="left" vertical="top" wrapText="1"/>
    </xf>
    <xf numFmtId="0" fontId="22" fillId="0" borderId="19" xfId="42" applyFont="1" applyBorder="1" applyAlignment="1">
      <alignment horizontal="left" vertical="top" wrapText="1"/>
    </xf>
    <xf numFmtId="0" fontId="22" fillId="0" borderId="20" xfId="42" applyFont="1" applyBorder="1" applyAlignment="1">
      <alignment horizontal="left" vertical="top" wrapText="1"/>
    </xf>
    <xf numFmtId="0" fontId="22" fillId="0" borderId="23" xfId="42" applyFont="1" applyBorder="1" applyAlignment="1">
      <alignment horizontal="left" vertical="top" wrapText="1"/>
    </xf>
    <xf numFmtId="0" fontId="22" fillId="0" borderId="24" xfId="42" applyFont="1" applyBorder="1" applyAlignment="1">
      <alignment horizontal="left" vertical="top" wrapText="1"/>
    </xf>
    <xf numFmtId="0" fontId="22" fillId="0" borderId="21" xfId="42" applyFont="1" applyBorder="1" applyAlignment="1">
      <alignment horizontal="left" vertical="top" wrapText="1"/>
    </xf>
    <xf numFmtId="0" fontId="22" fillId="0" borderId="22" xfId="42" applyFont="1" applyBorder="1" applyAlignment="1">
      <alignment horizontal="left" vertical="top" wrapText="1"/>
    </xf>
    <xf numFmtId="0" fontId="22" fillId="27" borderId="12" xfId="42" applyFont="1" applyFill="1" applyBorder="1" applyAlignment="1">
      <alignment horizontal="left" vertical="top" wrapText="1"/>
    </xf>
    <xf numFmtId="0" fontId="22" fillId="27" borderId="18" xfId="42" applyFont="1" applyFill="1" applyBorder="1" applyAlignment="1">
      <alignment horizontal="left" vertical="top" wrapText="1"/>
    </xf>
    <xf numFmtId="0" fontId="22" fillId="0" borderId="15" xfId="42" applyFont="1" applyBorder="1" applyAlignment="1">
      <alignment horizontal="left" vertical="top" wrapText="1"/>
    </xf>
    <xf numFmtId="0" fontId="22" fillId="0" borderId="17" xfId="42" applyFont="1" applyBorder="1" applyAlignment="1">
      <alignment horizontal="left" vertical="top" wrapText="1"/>
    </xf>
    <xf numFmtId="0" fontId="24" fillId="24" borderId="79" xfId="41" applyFont="1" applyFill="1" applyBorder="1" applyAlignment="1">
      <alignment horizontal="center" vertical="center" wrapText="1"/>
    </xf>
    <xf numFmtId="0" fontId="24" fillId="24" borderId="0" xfId="41" applyFont="1" applyFill="1" applyAlignment="1">
      <alignment horizontal="center" vertical="center" wrapText="1"/>
    </xf>
    <xf numFmtId="0" fontId="24" fillId="24" borderId="11" xfId="41" applyFont="1" applyFill="1" applyBorder="1" applyAlignment="1">
      <alignment horizontal="center" vertical="center" wrapText="1"/>
    </xf>
    <xf numFmtId="49" fontId="22" fillId="0" borderId="23" xfId="41" applyNumberFormat="1" applyFont="1" applyBorder="1" applyAlignment="1">
      <alignment horizontal="left" vertical="top" wrapText="1"/>
    </xf>
    <xf numFmtId="49" fontId="22" fillId="0" borderId="24" xfId="41" applyNumberFormat="1" applyFont="1" applyBorder="1" applyAlignment="1">
      <alignment horizontal="left" vertical="top" wrapText="1"/>
    </xf>
    <xf numFmtId="49" fontId="22" fillId="0" borderId="21" xfId="41" applyNumberFormat="1" applyFont="1" applyBorder="1" applyAlignment="1">
      <alignment horizontal="left" vertical="top" wrapText="1"/>
    </xf>
    <xf numFmtId="49" fontId="22" fillId="0" borderId="25" xfId="41" applyNumberFormat="1" applyFont="1" applyBorder="1" applyAlignment="1">
      <alignment horizontal="left" vertical="top" wrapText="1"/>
    </xf>
    <xf numFmtId="49" fontId="22" fillId="0" borderId="19" xfId="41" applyNumberFormat="1" applyFont="1" applyBorder="1" applyAlignment="1">
      <alignment horizontal="left" vertical="top" wrapText="1"/>
    </xf>
    <xf numFmtId="49" fontId="22" fillId="0" borderId="20" xfId="41" applyNumberFormat="1" applyFont="1" applyBorder="1" applyAlignment="1">
      <alignment horizontal="left" vertical="top" wrapText="1"/>
    </xf>
    <xf numFmtId="49" fontId="22" fillId="0" borderId="22" xfId="41" applyNumberFormat="1" applyFont="1" applyBorder="1" applyAlignment="1">
      <alignment horizontal="left" vertical="top" wrapText="1"/>
    </xf>
    <xf numFmtId="0" fontId="22" fillId="0" borderId="14" xfId="42" applyFont="1" applyBorder="1" applyAlignment="1">
      <alignment horizontal="left" vertical="center" wrapText="1"/>
    </xf>
    <xf numFmtId="0" fontId="22" fillId="0" borderId="21" xfId="41" applyFont="1" applyBorder="1" applyAlignment="1">
      <alignment horizontal="left" vertical="top" wrapText="1"/>
    </xf>
    <xf numFmtId="0" fontId="22" fillId="0" borderId="22" xfId="41" applyFont="1" applyBorder="1" applyAlignment="1">
      <alignment horizontal="left" vertical="top" wrapText="1"/>
    </xf>
    <xf numFmtId="0" fontId="22" fillId="27" borderId="38" xfId="42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wrapText="1"/>
    </xf>
    <xf numFmtId="0" fontId="28" fillId="0" borderId="0" xfId="0" applyFont="1" applyAlignment="1">
      <alignment horizontal="justify" vertical="center"/>
    </xf>
    <xf numFmtId="0" fontId="0" fillId="0" borderId="0" xfId="0"/>
    <xf numFmtId="0" fontId="22" fillId="27" borderId="37" xfId="42" applyFont="1" applyFill="1" applyBorder="1" applyAlignment="1">
      <alignment horizontal="left" vertical="top" wrapText="1"/>
    </xf>
    <xf numFmtId="0" fontId="22" fillId="0" borderId="35" xfId="0" applyFont="1" applyBorder="1" applyAlignment="1">
      <alignment horizontal="left" vertical="top" wrapText="1"/>
    </xf>
    <xf numFmtId="0" fontId="22" fillId="0" borderId="37" xfId="42" applyFont="1" applyBorder="1" applyAlignment="1">
      <alignment horizontal="left" vertical="top" wrapText="1"/>
    </xf>
    <xf numFmtId="0" fontId="22" fillId="0" borderId="35" xfId="42" applyFont="1" applyBorder="1" applyAlignment="1">
      <alignment horizontal="left" vertical="top" wrapText="1"/>
    </xf>
    <xf numFmtId="0" fontId="22" fillId="27" borderId="34" xfId="42" applyFont="1" applyFill="1" applyBorder="1" applyAlignment="1">
      <alignment horizontal="left" vertical="top" wrapText="1"/>
    </xf>
    <xf numFmtId="0" fontId="22" fillId="26" borderId="80" xfId="42" applyFont="1" applyFill="1" applyBorder="1" applyAlignment="1">
      <alignment horizontal="left" vertical="top" wrapText="1"/>
    </xf>
    <xf numFmtId="0" fontId="22" fillId="26" borderId="38" xfId="42" applyFont="1" applyFill="1" applyBorder="1" applyAlignment="1">
      <alignment horizontal="left" vertical="top" wrapText="1"/>
    </xf>
    <xf numFmtId="0" fontId="22" fillId="26" borderId="87" xfId="42" applyFont="1" applyFill="1" applyBorder="1" applyAlignment="1">
      <alignment horizontal="left" vertical="top" wrapText="1"/>
    </xf>
    <xf numFmtId="0" fontId="22" fillId="0" borderId="34" xfId="42" applyFont="1" applyBorder="1" applyAlignment="1">
      <alignment horizontal="left" vertical="top" wrapText="1"/>
    </xf>
    <xf numFmtId="0" fontId="22" fillId="0" borderId="36" xfId="42" applyFont="1" applyBorder="1" applyAlignment="1">
      <alignment horizontal="left" vertical="top" wrapText="1"/>
    </xf>
    <xf numFmtId="0" fontId="22" fillId="0" borderId="52" xfId="42" applyFont="1" applyBorder="1" applyAlignment="1">
      <alignment horizontal="left" vertical="top" wrapText="1"/>
    </xf>
    <xf numFmtId="0" fontId="22" fillId="27" borderId="35" xfId="42" applyFont="1" applyFill="1" applyBorder="1" applyAlignment="1">
      <alignment horizontal="left" vertical="top" wrapText="1"/>
    </xf>
    <xf numFmtId="0" fontId="22" fillId="0" borderId="86" xfId="42" applyFont="1" applyBorder="1" applyAlignment="1">
      <alignment horizontal="left" vertical="top" wrapText="1"/>
    </xf>
    <xf numFmtId="0" fontId="22" fillId="0" borderId="85" xfId="42" applyFont="1" applyBorder="1" applyAlignment="1">
      <alignment horizontal="left" vertical="top" wrapText="1"/>
    </xf>
    <xf numFmtId="0" fontId="22" fillId="0" borderId="86" xfId="42" applyFont="1" applyBorder="1" applyAlignment="1">
      <alignment horizontal="center" vertical="top" wrapText="1"/>
    </xf>
    <xf numFmtId="0" fontId="22" fillId="0" borderId="85" xfId="42" applyFont="1" applyBorder="1" applyAlignment="1">
      <alignment horizontal="center" vertical="top" wrapText="1"/>
    </xf>
    <xf numFmtId="0" fontId="22" fillId="28" borderId="21" xfId="42" applyFont="1" applyFill="1" applyBorder="1" applyAlignment="1">
      <alignment horizontal="left" vertical="top" wrapText="1"/>
    </xf>
    <xf numFmtId="0" fontId="22" fillId="28" borderId="22" xfId="42" applyFont="1" applyFill="1" applyBorder="1" applyAlignment="1">
      <alignment horizontal="left" vertical="top" wrapText="1"/>
    </xf>
    <xf numFmtId="0" fontId="22" fillId="28" borderId="19" xfId="42" applyFont="1" applyFill="1" applyBorder="1" applyAlignment="1">
      <alignment horizontal="left" vertical="top" wrapText="1"/>
    </xf>
    <xf numFmtId="0" fontId="22" fillId="28" borderId="20" xfId="42" applyFont="1" applyFill="1" applyBorder="1" applyAlignment="1">
      <alignment horizontal="left" vertical="top" wrapText="1"/>
    </xf>
    <xf numFmtId="0" fontId="22" fillId="0" borderId="10" xfId="42" applyFont="1" applyBorder="1" applyAlignment="1">
      <alignment horizontal="left" vertical="top" wrapText="1"/>
    </xf>
    <xf numFmtId="0" fontId="22" fillId="28" borderId="23" xfId="42" applyFont="1" applyFill="1" applyBorder="1" applyAlignment="1">
      <alignment horizontal="left" vertical="top" wrapText="1"/>
    </xf>
    <xf numFmtId="0" fontId="22" fillId="28" borderId="24" xfId="42" applyFont="1" applyFill="1" applyBorder="1" applyAlignment="1">
      <alignment horizontal="left" vertical="top" wrapText="1"/>
    </xf>
    <xf numFmtId="0" fontId="22" fillId="27" borderId="86" xfId="42" applyFont="1" applyFill="1" applyBorder="1" applyAlignment="1" applyProtection="1">
      <alignment horizontal="center" vertical="top" wrapText="1"/>
      <protection locked="0"/>
    </xf>
    <xf numFmtId="0" fontId="22" fillId="27" borderId="10" xfId="42" applyFont="1" applyFill="1" applyBorder="1" applyAlignment="1" applyProtection="1">
      <alignment horizontal="center" vertical="top" wrapText="1"/>
      <protection locked="0"/>
    </xf>
    <xf numFmtId="0" fontId="22" fillId="27" borderId="33" xfId="0" applyFont="1" applyFill="1" applyBorder="1" applyAlignment="1">
      <alignment horizontal="left" vertical="center" wrapText="1"/>
    </xf>
    <xf numFmtId="0" fontId="22" fillId="27" borderId="14" xfId="0" applyFont="1" applyFill="1" applyBorder="1" applyAlignment="1">
      <alignment horizontal="left" vertical="center" wrapText="1"/>
    </xf>
    <xf numFmtId="0" fontId="22" fillId="27" borderId="15" xfId="0" applyFont="1" applyFill="1" applyBorder="1" applyAlignment="1">
      <alignment horizontal="left" vertical="center" wrapText="1"/>
    </xf>
    <xf numFmtId="0" fontId="22" fillId="27" borderId="13" xfId="42" applyFont="1" applyFill="1" applyBorder="1" applyAlignment="1">
      <alignment horizontal="left" vertical="top" wrapText="1"/>
    </xf>
    <xf numFmtId="0" fontId="22" fillId="0" borderId="40" xfId="42" applyFont="1" applyBorder="1" applyAlignment="1">
      <alignment horizontal="left" vertical="top" wrapText="1"/>
    </xf>
    <xf numFmtId="0" fontId="22" fillId="28" borderId="48" xfId="42" applyFont="1" applyFill="1" applyBorder="1" applyAlignment="1">
      <alignment horizontal="left" vertical="center" wrapText="1"/>
    </xf>
    <xf numFmtId="0" fontId="22" fillId="28" borderId="36" xfId="42" applyFont="1" applyFill="1" applyBorder="1" applyAlignment="1">
      <alignment horizontal="left" vertical="center" wrapText="1"/>
    </xf>
    <xf numFmtId="0" fontId="22" fillId="28" borderId="86" xfId="42" applyFont="1" applyFill="1" applyBorder="1" applyAlignment="1">
      <alignment horizontal="left" vertical="top" wrapText="1"/>
    </xf>
    <xf numFmtId="0" fontId="22" fillId="28" borderId="85" xfId="42" applyFont="1" applyFill="1" applyBorder="1" applyAlignment="1">
      <alignment horizontal="left" vertical="top" wrapText="1"/>
    </xf>
    <xf numFmtId="0" fontId="22" fillId="28" borderId="33" xfId="42" applyFont="1" applyFill="1" applyBorder="1" applyAlignment="1">
      <alignment horizontal="left" vertical="top" wrapText="1"/>
    </xf>
    <xf numFmtId="0" fontId="22" fillId="28" borderId="14" xfId="42" applyFont="1" applyFill="1" applyBorder="1" applyAlignment="1">
      <alignment horizontal="left" vertical="top" wrapText="1"/>
    </xf>
    <xf numFmtId="0" fontId="22" fillId="28" borderId="36" xfId="42" applyFont="1" applyFill="1" applyBorder="1" applyAlignment="1">
      <alignment horizontal="left" vertical="top" wrapText="1"/>
    </xf>
    <xf numFmtId="49" fontId="22" fillId="27" borderId="19" xfId="41" applyNumberFormat="1" applyFont="1" applyFill="1" applyBorder="1" applyAlignment="1">
      <alignment horizontal="left" vertical="top" wrapText="1"/>
    </xf>
    <xf numFmtId="49" fontId="22" fillId="27" borderId="20" xfId="41" applyNumberFormat="1" applyFont="1" applyFill="1" applyBorder="1" applyAlignment="1">
      <alignment horizontal="left" vertical="top" wrapText="1"/>
    </xf>
    <xf numFmtId="166" fontId="22" fillId="0" borderId="20" xfId="55" applyNumberFormat="1" applyFont="1" applyBorder="1" applyAlignment="1">
      <alignment horizontal="left" vertical="top" wrapText="1"/>
    </xf>
    <xf numFmtId="0" fontId="32" fillId="0" borderId="94" xfId="0" applyFont="1" applyFill="1" applyBorder="1" applyAlignment="1">
      <alignment wrapText="1"/>
    </xf>
    <xf numFmtId="0" fontId="32" fillId="0" borderId="94" xfId="0" applyFont="1" applyFill="1" applyBorder="1" applyAlignment="1">
      <alignment horizontal="right" wrapText="1"/>
    </xf>
    <xf numFmtId="44" fontId="1" fillId="31" borderId="95" xfId="0" applyNumberFormat="1" applyFont="1" applyFill="1" applyBorder="1"/>
    <xf numFmtId="44" fontId="1" fillId="0" borderId="95" xfId="0" applyNumberFormat="1" applyFont="1" applyBorder="1"/>
  </cellXfs>
  <cellStyles count="56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Čárka" xfId="55" builtinId="3"/>
    <cellStyle name="Explanatory Text" xfId="28" xr:uid="{00000000-0005-0000-0000-00001A000000}"/>
    <cellStyle name="Good" xfId="29" xr:uid="{00000000-0005-0000-0000-00001B000000}"/>
    <cellStyle name="Heading 1" xfId="30" xr:uid="{00000000-0005-0000-0000-00001C000000}"/>
    <cellStyle name="Heading 2" xfId="31" xr:uid="{00000000-0005-0000-0000-00001D000000}"/>
    <cellStyle name="Heading 3" xfId="32" xr:uid="{00000000-0005-0000-0000-00001E000000}"/>
    <cellStyle name="Heading 4" xfId="33" xr:uid="{00000000-0005-0000-0000-00001F000000}"/>
    <cellStyle name="Check Cell" xfId="34" xr:uid="{00000000-0005-0000-0000-000020000000}"/>
    <cellStyle name="Input" xfId="35" xr:uid="{00000000-0005-0000-0000-000021000000}"/>
    <cellStyle name="Linked Cell" xfId="36" xr:uid="{00000000-0005-0000-0000-000022000000}"/>
    <cellStyle name="Měna" xfId="54" builtinId="4"/>
    <cellStyle name="Neutral" xfId="37" xr:uid="{00000000-0005-0000-0000-000023000000}"/>
    <cellStyle name="Normální" xfId="0" builtinId="0"/>
    <cellStyle name="normální 2" xfId="38" xr:uid="{00000000-0005-0000-0000-000025000000}"/>
    <cellStyle name="normální 2 2" xfId="39" xr:uid="{00000000-0005-0000-0000-000026000000}"/>
    <cellStyle name="normální 3" xfId="40" xr:uid="{00000000-0005-0000-0000-000027000000}"/>
    <cellStyle name="Normální 4" xfId="1" xr:uid="{00000000-0005-0000-0000-000028000000}"/>
    <cellStyle name="Normální 5" xfId="50" xr:uid="{00000000-0005-0000-0000-000029000000}"/>
    <cellStyle name="Normální 6" xfId="51" xr:uid="{00000000-0005-0000-0000-00002A000000}"/>
    <cellStyle name="Normální 7" xfId="52" xr:uid="{00000000-0005-0000-0000-00002B000000}"/>
    <cellStyle name="Normální 8" xfId="53" xr:uid="{00000000-0005-0000-0000-00002C000000}"/>
    <cellStyle name="normální_Typova specifikace 2002_11" xfId="41" xr:uid="{00000000-0005-0000-0000-00002D000000}"/>
    <cellStyle name="normální_zadavaci tabulky OLD" xfId="42" xr:uid="{00000000-0005-0000-0000-00002E000000}"/>
    <cellStyle name="Note" xfId="43" xr:uid="{00000000-0005-0000-0000-00002F000000}"/>
    <cellStyle name="Note 2" xfId="44" xr:uid="{00000000-0005-0000-0000-000030000000}"/>
    <cellStyle name="Output" xfId="45" xr:uid="{00000000-0005-0000-0000-000031000000}"/>
    <cellStyle name="Poznámka 2" xfId="46" xr:uid="{00000000-0005-0000-0000-000032000000}"/>
    <cellStyle name="Title" xfId="47" xr:uid="{00000000-0005-0000-0000-000033000000}"/>
    <cellStyle name="Total" xfId="48" xr:uid="{00000000-0005-0000-0000-000034000000}"/>
    <cellStyle name="Warning Text" xfId="49" xr:uid="{00000000-0005-0000-0000-000035000000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č&quot;_-;\-* #,##0.00\ &quot;Kč&quot;_-;_-* &quot;-&quot;??\ &quot;Kč&quot;_-;_-@_-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č&quot;_-;\-* #,##0.00\ &quot;Kč&quot;_-;_-* &quot;-&quot;??\ &quot;Kč&quot;_-;_-@_-"/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Kč&quot;_-;\-* #,##0.00\ &quot;Kč&quot;_-;_-* &quot;-&quot;??\ &quot;Kč&quot;_-;_-@_-"/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solid">
          <fgColor indexed="64"/>
          <bgColor theme="0" tint="-0.249977111117893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3A842E4-C047-4BC4-9745-DB562D7AB592}" name="Tabulka1" displayName="Tabulka1" ref="A1:F10" totalsRowCount="1">
  <autoFilter ref="A1:F9" xr:uid="{43A842E4-C047-4BC4-9745-DB562D7AB592}"/>
  <tableColumns count="6">
    <tableColumn id="1" xr3:uid="{932B0CF6-2F35-4D48-AE79-6B7FF0F40761}" name="Položka" totalsRowLabel="Celkem" dataDxfId="11" totalsRowDxfId="5"/>
    <tableColumn id="2" xr3:uid="{316F22CC-B92E-42FD-98DA-E49EB6886BAC}" name="ks" totalsRowFunction="sum" dataDxfId="10" totalsRowDxfId="4"/>
    <tableColumn id="3" xr3:uid="{BB273299-6424-4AD3-B6D3-D49771599DDC}" name="typ" dataDxfId="9" totalsRowDxfId="3"/>
    <tableColumn id="4" xr3:uid="{6D92BE56-A86C-4409-9522-3F29FCB56C7A}" name="cena/ks" dataDxfId="8" totalsRowDxfId="2" dataCellStyle="Měna"/>
    <tableColumn id="5" xr3:uid="{3ACFEC8D-F6D3-4433-9522-4B50BB76C448}" name="cena/pol." dataDxfId="7" totalsRowDxfId="1" dataCellStyle="Měna">
      <calculatedColumnFormula>Tabulka1[[#This Row],[cena/ks]]*Tabulka1[[#This Row],[ks]]</calculatedColumnFormula>
    </tableColumn>
    <tableColumn id="6" xr3:uid="{0D648859-CB24-4823-B193-BB89116C79B0}" name="cena s DPH" totalsRowFunction="sum" dataDxfId="6" totalsRowDxfId="0" dataCellStyle="Měna">
      <calculatedColumnFormula>Tabulka1[[#This Row],[cena/pol.]]*1.21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CF9C4-3764-427B-9E03-91030605D493}">
  <dimension ref="A1:F10"/>
  <sheetViews>
    <sheetView tabSelected="1" workbookViewId="0">
      <selection activeCell="D20" sqref="D20"/>
    </sheetView>
  </sheetViews>
  <sheetFormatPr defaultRowHeight="15" x14ac:dyDescent="0.25"/>
  <cols>
    <col min="1" max="1" width="16.85546875" customWidth="1"/>
    <col min="3" max="3" width="33" customWidth="1"/>
    <col min="4" max="5" width="14.7109375" customWidth="1"/>
    <col min="6" max="6" width="15.7109375" customWidth="1"/>
  </cols>
  <sheetData>
    <row r="1" spans="1:6" x14ac:dyDescent="0.25">
      <c r="A1" s="192" t="s">
        <v>195</v>
      </c>
      <c r="B1" s="192" t="s">
        <v>196</v>
      </c>
      <c r="C1" t="s">
        <v>197</v>
      </c>
      <c r="D1" t="s">
        <v>198</v>
      </c>
      <c r="E1" t="s">
        <v>201</v>
      </c>
      <c r="F1" t="s">
        <v>199</v>
      </c>
    </row>
    <row r="2" spans="1:6" x14ac:dyDescent="0.25">
      <c r="A2" s="193" t="s">
        <v>193</v>
      </c>
      <c r="B2" s="194">
        <v>8</v>
      </c>
      <c r="C2" s="195"/>
      <c r="D2" s="197"/>
      <c r="E2" s="197">
        <f>Tabulka1[[#This Row],[cena/ks]]*Tabulka1[[#This Row],[ks]]</f>
        <v>0</v>
      </c>
      <c r="F2" s="197">
        <f>Tabulka1[[#This Row],[cena/pol.]]*1.21</f>
        <v>0</v>
      </c>
    </row>
    <row r="3" spans="1:6" x14ac:dyDescent="0.25">
      <c r="A3" s="193" t="s">
        <v>194</v>
      </c>
      <c r="B3" s="194">
        <v>3</v>
      </c>
      <c r="C3" s="195"/>
      <c r="D3" s="197"/>
      <c r="E3" s="197">
        <f>Tabulka1[[#This Row],[cena/ks]]*Tabulka1[[#This Row],[ks]]</f>
        <v>0</v>
      </c>
      <c r="F3" s="197">
        <f>Tabulka1[[#This Row],[cena/pol.]]*1.21</f>
        <v>0</v>
      </c>
    </row>
    <row r="4" spans="1:6" x14ac:dyDescent="0.25">
      <c r="A4" s="193" t="s">
        <v>178</v>
      </c>
      <c r="B4" s="194">
        <v>1</v>
      </c>
      <c r="C4" s="195"/>
      <c r="D4" s="197"/>
      <c r="E4" s="197">
        <f>Tabulka1[[#This Row],[cena/ks]]*Tabulka1[[#This Row],[ks]]</f>
        <v>0</v>
      </c>
      <c r="F4" s="197">
        <f>Tabulka1[[#This Row],[cena/pol.]]*1.21</f>
        <v>0</v>
      </c>
    </row>
    <row r="5" spans="1:6" x14ac:dyDescent="0.25">
      <c r="A5" s="193" t="s">
        <v>18</v>
      </c>
      <c r="B5" s="194">
        <v>2</v>
      </c>
      <c r="C5" s="195"/>
      <c r="D5" s="197"/>
      <c r="E5" s="197">
        <f>Tabulka1[[#This Row],[cena/ks]]*Tabulka1[[#This Row],[ks]]</f>
        <v>0</v>
      </c>
      <c r="F5" s="197">
        <f>Tabulka1[[#This Row],[cena/pol.]]*1.21</f>
        <v>0</v>
      </c>
    </row>
    <row r="6" spans="1:6" x14ac:dyDescent="0.25">
      <c r="A6" s="193" t="s">
        <v>179</v>
      </c>
      <c r="B6" s="194">
        <v>7</v>
      </c>
      <c r="C6" s="195"/>
      <c r="D6" s="197"/>
      <c r="E6" s="197">
        <f>Tabulka1[[#This Row],[cena/ks]]*Tabulka1[[#This Row],[ks]]</f>
        <v>0</v>
      </c>
      <c r="F6" s="197">
        <f>Tabulka1[[#This Row],[cena/pol.]]*1.21</f>
        <v>0</v>
      </c>
    </row>
    <row r="7" spans="1:6" x14ac:dyDescent="0.25">
      <c r="A7" s="193" t="s">
        <v>182</v>
      </c>
      <c r="B7" s="194">
        <v>15</v>
      </c>
      <c r="C7" s="195"/>
      <c r="D7" s="197"/>
      <c r="E7" s="197">
        <f>Tabulka1[[#This Row],[cena/ks]]*Tabulka1[[#This Row],[ks]]</f>
        <v>0</v>
      </c>
      <c r="F7" s="197">
        <f>Tabulka1[[#This Row],[cena/pol.]]*1.21</f>
        <v>0</v>
      </c>
    </row>
    <row r="8" spans="1:6" x14ac:dyDescent="0.25">
      <c r="A8" s="193" t="s">
        <v>183</v>
      </c>
      <c r="B8" s="194">
        <v>6</v>
      </c>
      <c r="C8" s="195"/>
      <c r="D8" s="197"/>
      <c r="E8" s="197">
        <f>Tabulka1[[#This Row],[cena/ks]]*Tabulka1[[#This Row],[ks]]</f>
        <v>0</v>
      </c>
      <c r="F8" s="197">
        <f>Tabulka1[[#This Row],[cena/pol.]]*1.21</f>
        <v>0</v>
      </c>
    </row>
    <row r="9" spans="1:6" x14ac:dyDescent="0.25">
      <c r="A9" s="303" t="s">
        <v>126</v>
      </c>
      <c r="B9" s="304">
        <v>8</v>
      </c>
      <c r="C9" s="195"/>
      <c r="D9" s="197"/>
      <c r="E9" s="197">
        <f>Tabulka1[[#This Row],[cena/ks]]*Tabulka1[[#This Row],[ks]]</f>
        <v>0</v>
      </c>
      <c r="F9" s="197">
        <f>Tabulka1[[#This Row],[cena/pol.]]*1.21</f>
        <v>0</v>
      </c>
    </row>
    <row r="10" spans="1:6" x14ac:dyDescent="0.25">
      <c r="A10" s="196" t="s">
        <v>200</v>
      </c>
      <c r="B10" s="198">
        <f>SUBTOTAL(109,Tabulka1[ks])</f>
        <v>50</v>
      </c>
      <c r="C10" s="199"/>
      <c r="D10" s="305"/>
      <c r="E10" s="305"/>
      <c r="F10" s="306">
        <f>SUBTOTAL(109,Tabulka1[cena s DPH])</f>
        <v>0</v>
      </c>
    </row>
  </sheetData>
  <pageMargins left="0.7" right="0.7" top="0.78740157499999996" bottom="0.78740157499999996" header="0.3" footer="0.3"/>
  <pageSetup paperSize="9" orientation="portrait" verticalDpi="0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F32"/>
  <sheetViews>
    <sheetView showGridLines="0" zoomScale="85" zoomScaleNormal="85" workbookViewId="0">
      <pane ySplit="4" topLeftCell="A5" activePane="bottomLeft" state="frozen"/>
      <selection pane="bottomLeft" activeCell="E1" sqref="E1"/>
    </sheetView>
  </sheetViews>
  <sheetFormatPr defaultColWidth="9.140625" defaultRowHeight="15" x14ac:dyDescent="0.25"/>
  <cols>
    <col min="1" max="1" width="1.7109375" style="2" customWidth="1"/>
    <col min="2" max="2" width="20.7109375" style="1" customWidth="1"/>
    <col min="3" max="3" width="65.7109375" style="1" customWidth="1"/>
    <col min="4" max="4" width="6.7109375" style="19" customWidth="1"/>
    <col min="5" max="6" width="30.7109375" style="1" customWidth="1"/>
    <col min="7" max="16384" width="9.140625" style="2"/>
  </cols>
  <sheetData>
    <row r="1" spans="2:6" ht="9.9499999999999993" customHeight="1" thickBot="1" x14ac:dyDescent="0.3">
      <c r="B1" s="5"/>
      <c r="C1" s="5"/>
      <c r="D1" s="45"/>
      <c r="E1" s="5"/>
      <c r="F1" s="5"/>
    </row>
    <row r="2" spans="2:6" ht="19.5" customHeight="1" x14ac:dyDescent="0.25">
      <c r="B2" s="214" t="s">
        <v>135</v>
      </c>
      <c r="C2" s="215"/>
      <c r="D2" s="220" t="s">
        <v>136</v>
      </c>
      <c r="E2" s="127" t="s">
        <v>161</v>
      </c>
      <c r="F2" s="128" t="s">
        <v>42</v>
      </c>
    </row>
    <row r="3" spans="2:6" ht="15.75" x14ac:dyDescent="0.25">
      <c r="B3" s="216"/>
      <c r="C3" s="217"/>
      <c r="D3" s="221"/>
      <c r="E3" s="97" t="s">
        <v>210</v>
      </c>
      <c r="F3" s="168" t="s">
        <v>209</v>
      </c>
    </row>
    <row r="4" spans="2:6" ht="16.5" customHeight="1" thickBot="1" x14ac:dyDescent="0.3">
      <c r="B4" s="218"/>
      <c r="C4" s="219"/>
      <c r="D4" s="222"/>
      <c r="E4" s="78" t="s">
        <v>0</v>
      </c>
      <c r="F4" s="156" t="s">
        <v>0</v>
      </c>
    </row>
    <row r="5" spans="2:6" ht="15.75" thickBot="1" x14ac:dyDescent="0.3">
      <c r="B5" s="223" t="s">
        <v>88</v>
      </c>
      <c r="C5" s="224"/>
      <c r="D5" s="69" t="s">
        <v>11</v>
      </c>
      <c r="E5" s="79" t="s">
        <v>43</v>
      </c>
      <c r="F5" s="169" t="s">
        <v>58</v>
      </c>
    </row>
    <row r="6" spans="2:6" ht="15.75" thickBot="1" x14ac:dyDescent="0.3">
      <c r="B6" s="205" t="s">
        <v>89</v>
      </c>
      <c r="C6" s="206"/>
      <c r="D6" s="75"/>
      <c r="E6" s="8" t="s">
        <v>44</v>
      </c>
      <c r="F6" s="170" t="s">
        <v>44</v>
      </c>
    </row>
    <row r="7" spans="2:6" ht="15.75" thickBot="1" x14ac:dyDescent="0.3">
      <c r="B7" s="205" t="s">
        <v>91</v>
      </c>
      <c r="C7" s="206"/>
      <c r="D7" s="75" t="s">
        <v>11</v>
      </c>
      <c r="E7" s="8" t="s">
        <v>141</v>
      </c>
      <c r="F7" s="170" t="s">
        <v>57</v>
      </c>
    </row>
    <row r="8" spans="2:6" ht="15.75" thickBot="1" x14ac:dyDescent="0.3">
      <c r="B8" s="205" t="s">
        <v>92</v>
      </c>
      <c r="C8" s="206"/>
      <c r="D8" s="75"/>
      <c r="E8" s="8" t="s">
        <v>20</v>
      </c>
      <c r="F8" s="170" t="s">
        <v>20</v>
      </c>
    </row>
    <row r="9" spans="2:6" ht="15.75" thickBot="1" x14ac:dyDescent="0.3">
      <c r="B9" s="171" t="s">
        <v>93</v>
      </c>
      <c r="C9" s="126"/>
      <c r="D9" s="75"/>
      <c r="E9" s="80" t="s">
        <v>3</v>
      </c>
      <c r="F9" s="155" t="s">
        <v>3</v>
      </c>
    </row>
    <row r="10" spans="2:6" ht="15.75" thickBot="1" x14ac:dyDescent="0.3">
      <c r="B10" s="205" t="s">
        <v>94</v>
      </c>
      <c r="C10" s="206"/>
      <c r="D10" s="75" t="s">
        <v>11</v>
      </c>
      <c r="E10" s="8">
        <v>250</v>
      </c>
      <c r="F10" s="155">
        <v>300</v>
      </c>
    </row>
    <row r="11" spans="2:6" ht="15.75" thickBot="1" x14ac:dyDescent="0.3">
      <c r="B11" s="205" t="s">
        <v>95</v>
      </c>
      <c r="C11" s="206"/>
      <c r="D11" s="75" t="s">
        <v>11</v>
      </c>
      <c r="E11" s="82" t="s">
        <v>45</v>
      </c>
      <c r="F11" s="172" t="s">
        <v>45</v>
      </c>
    </row>
    <row r="12" spans="2:6" ht="15.75" thickBot="1" x14ac:dyDescent="0.3">
      <c r="B12" s="205" t="s">
        <v>143</v>
      </c>
      <c r="C12" s="206"/>
      <c r="D12" s="75"/>
      <c r="E12" s="82" t="s">
        <v>3</v>
      </c>
      <c r="F12" s="172" t="s">
        <v>3</v>
      </c>
    </row>
    <row r="13" spans="2:6" ht="15.75" thickBot="1" x14ac:dyDescent="0.3">
      <c r="B13" s="207" t="s">
        <v>96</v>
      </c>
      <c r="C13" s="208"/>
      <c r="D13" s="75" t="s">
        <v>11</v>
      </c>
      <c r="E13" s="82" t="s">
        <v>46</v>
      </c>
      <c r="F13" s="172" t="s">
        <v>46</v>
      </c>
    </row>
    <row r="14" spans="2:6" ht="15.75" thickBot="1" x14ac:dyDescent="0.3">
      <c r="B14" s="207" t="s">
        <v>97</v>
      </c>
      <c r="C14" s="208"/>
      <c r="D14" s="75" t="s">
        <v>12</v>
      </c>
      <c r="E14" s="82" t="s">
        <v>162</v>
      </c>
      <c r="F14" s="155" t="s">
        <v>162</v>
      </c>
    </row>
    <row r="15" spans="2:6" ht="15.75" thickBot="1" x14ac:dyDescent="0.3">
      <c r="B15" s="209" t="s">
        <v>101</v>
      </c>
      <c r="C15" s="107" t="s">
        <v>127</v>
      </c>
      <c r="D15" s="76" t="s">
        <v>11</v>
      </c>
      <c r="E15" s="8" t="s">
        <v>142</v>
      </c>
      <c r="F15" s="155" t="s">
        <v>142</v>
      </c>
    </row>
    <row r="16" spans="2:6" ht="15.75" thickBot="1" x14ac:dyDescent="0.3">
      <c r="B16" s="210"/>
      <c r="C16" s="125" t="s">
        <v>102</v>
      </c>
      <c r="D16" s="77" t="s">
        <v>11</v>
      </c>
      <c r="E16" s="180">
        <v>2</v>
      </c>
      <c r="F16" s="181">
        <v>2</v>
      </c>
    </row>
    <row r="17" spans="2:6" ht="15.75" thickBot="1" x14ac:dyDescent="0.3">
      <c r="B17" s="205" t="s">
        <v>98</v>
      </c>
      <c r="C17" s="206"/>
      <c r="D17" s="75"/>
      <c r="E17" s="8" t="s">
        <v>3</v>
      </c>
      <c r="F17" s="155" t="s">
        <v>3</v>
      </c>
    </row>
    <row r="18" spans="2:6" ht="15.75" thickBot="1" x14ac:dyDescent="0.3">
      <c r="B18" s="205" t="s">
        <v>99</v>
      </c>
      <c r="C18" s="206"/>
      <c r="D18" s="75"/>
      <c r="E18" s="8" t="s">
        <v>3</v>
      </c>
      <c r="F18" s="155" t="s">
        <v>3</v>
      </c>
    </row>
    <row r="19" spans="2:6" ht="15.75" thickBot="1" x14ac:dyDescent="0.3">
      <c r="B19" s="212" t="s">
        <v>100</v>
      </c>
      <c r="C19" s="213"/>
      <c r="D19" s="75"/>
      <c r="E19" s="10" t="s">
        <v>3</v>
      </c>
      <c r="F19" s="155" t="s">
        <v>3</v>
      </c>
    </row>
    <row r="20" spans="2:6" ht="58.15" customHeight="1" thickBot="1" x14ac:dyDescent="0.3">
      <c r="B20" s="207" t="s">
        <v>171</v>
      </c>
      <c r="C20" s="211"/>
      <c r="D20" s="75"/>
      <c r="E20" s="182" t="s">
        <v>3</v>
      </c>
      <c r="F20" s="132" t="s">
        <v>3</v>
      </c>
    </row>
    <row r="21" spans="2:6" ht="15.75" customHeight="1" thickBot="1" x14ac:dyDescent="0.3">
      <c r="B21" s="203" t="s">
        <v>192</v>
      </c>
      <c r="C21" s="204"/>
      <c r="D21" s="93"/>
      <c r="E21" s="66" t="s">
        <v>3</v>
      </c>
      <c r="F21" s="162" t="s">
        <v>3</v>
      </c>
    </row>
    <row r="22" spans="2:6" ht="16.5" thickTop="1" thickBot="1" x14ac:dyDescent="0.3">
      <c r="B22" s="203" t="s">
        <v>103</v>
      </c>
      <c r="C22" s="204"/>
      <c r="D22" s="93"/>
      <c r="E22" s="66" t="s">
        <v>3</v>
      </c>
      <c r="F22" s="162" t="s">
        <v>3</v>
      </c>
    </row>
    <row r="23" spans="2:6" s="13" customFormat="1" ht="16.5" thickTop="1" thickBot="1" x14ac:dyDescent="0.3">
      <c r="B23" s="163" t="s">
        <v>59</v>
      </c>
      <c r="C23" s="116"/>
      <c r="D23" s="105"/>
      <c r="E23" s="81"/>
      <c r="F23" s="164"/>
    </row>
    <row r="24" spans="2:6" s="13" customFormat="1" ht="31.5" thickTop="1" thickBot="1" x14ac:dyDescent="0.3">
      <c r="B24" s="144"/>
      <c r="C24" s="108" t="s">
        <v>109</v>
      </c>
      <c r="D24" s="58"/>
      <c r="E24" s="38" t="s">
        <v>3</v>
      </c>
      <c r="F24" s="39" t="s">
        <v>3</v>
      </c>
    </row>
    <row r="25" spans="2:6" s="13" customFormat="1" ht="31.5" customHeight="1" x14ac:dyDescent="0.25">
      <c r="B25" s="145" t="s">
        <v>9</v>
      </c>
      <c r="C25" s="36" t="s">
        <v>110</v>
      </c>
      <c r="D25" s="83" t="s">
        <v>11</v>
      </c>
      <c r="E25" s="84" t="s">
        <v>70</v>
      </c>
      <c r="F25" s="173" t="s">
        <v>70</v>
      </c>
    </row>
    <row r="26" spans="2:6" s="13" customFormat="1" ht="15.75" customHeight="1" x14ac:dyDescent="0.25">
      <c r="B26" s="146"/>
      <c r="C26" s="85" t="s">
        <v>107</v>
      </c>
      <c r="D26" s="94"/>
      <c r="E26" s="86" t="s">
        <v>187</v>
      </c>
      <c r="F26" s="174" t="s">
        <v>187</v>
      </c>
    </row>
    <row r="27" spans="2:6" s="13" customFormat="1" ht="150.75" thickBot="1" x14ac:dyDescent="0.3">
      <c r="B27" s="147"/>
      <c r="C27" s="87" t="s">
        <v>85</v>
      </c>
      <c r="D27" s="88"/>
      <c r="E27" s="89" t="s">
        <v>3</v>
      </c>
      <c r="F27" s="175" t="s">
        <v>3</v>
      </c>
    </row>
    <row r="28" spans="2:6" s="13" customFormat="1" ht="75" x14ac:dyDescent="0.25">
      <c r="B28" s="145" t="s">
        <v>10</v>
      </c>
      <c r="C28" s="183" t="s">
        <v>134</v>
      </c>
      <c r="D28" s="83"/>
      <c r="E28" s="90" t="s">
        <v>3</v>
      </c>
      <c r="F28" s="176" t="s">
        <v>3</v>
      </c>
    </row>
    <row r="29" spans="2:6" s="13" customFormat="1" ht="15.75" thickBot="1" x14ac:dyDescent="0.3">
      <c r="B29" s="149"/>
      <c r="C29" s="177" t="s">
        <v>71</v>
      </c>
      <c r="D29" s="178"/>
      <c r="E29" s="179" t="s">
        <v>3</v>
      </c>
      <c r="F29" s="177" t="s">
        <v>3</v>
      </c>
    </row>
    <row r="30" spans="2:6" s="13" customFormat="1" x14ac:dyDescent="0.25">
      <c r="B30" s="201" t="s">
        <v>144</v>
      </c>
      <c r="C30" s="202"/>
      <c r="D30" s="202"/>
      <c r="E30" s="202"/>
      <c r="F30" s="202"/>
    </row>
    <row r="31" spans="2:6" s="13" customFormat="1" x14ac:dyDescent="0.25">
      <c r="B31" s="15" t="s">
        <v>40</v>
      </c>
      <c r="C31" s="1"/>
      <c r="D31" s="1"/>
      <c r="E31" s="4"/>
      <c r="F31" s="1"/>
    </row>
    <row r="32" spans="2:6" s="13" customFormat="1" x14ac:dyDescent="0.25">
      <c r="B32" s="3"/>
      <c r="C32" s="1" t="s">
        <v>30</v>
      </c>
      <c r="D32" s="1"/>
      <c r="E32" s="4"/>
      <c r="F32" s="1"/>
    </row>
  </sheetData>
  <mergeCells count="19">
    <mergeCell ref="B2:C4"/>
    <mergeCell ref="D2:D4"/>
    <mergeCell ref="B5:C5"/>
    <mergeCell ref="B6:C6"/>
    <mergeCell ref="B8:C8"/>
    <mergeCell ref="B7:C7"/>
    <mergeCell ref="B30:F30"/>
    <mergeCell ref="B22:C22"/>
    <mergeCell ref="B10:C10"/>
    <mergeCell ref="B11:C11"/>
    <mergeCell ref="B13:C13"/>
    <mergeCell ref="B14:C14"/>
    <mergeCell ref="B15:B16"/>
    <mergeCell ref="B12:C12"/>
    <mergeCell ref="B20:C20"/>
    <mergeCell ref="B17:C17"/>
    <mergeCell ref="B18:C18"/>
    <mergeCell ref="B19:C19"/>
    <mergeCell ref="B21:C21"/>
  </mergeCells>
  <pageMargins left="0.7" right="0.7" top="0.78740157499999996" bottom="0.78740157499999996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79"/>
  <sheetViews>
    <sheetView showGridLines="0" zoomScale="85" zoomScaleNormal="85" workbookViewId="0">
      <pane ySplit="5" topLeftCell="A38" activePane="bottomLeft" state="frozen"/>
      <selection pane="bottomLeft" activeCell="K43" sqref="K43"/>
    </sheetView>
  </sheetViews>
  <sheetFormatPr defaultColWidth="9.140625" defaultRowHeight="15" x14ac:dyDescent="0.25"/>
  <cols>
    <col min="1" max="1" width="1.7109375" style="13" customWidth="1"/>
    <col min="2" max="2" width="15.85546875" style="1" customWidth="1"/>
    <col min="3" max="3" width="15.7109375" style="1" customWidth="1"/>
    <col min="4" max="4" width="50.7109375" style="1" customWidth="1"/>
    <col min="5" max="5" width="7.5703125" style="4" customWidth="1"/>
    <col min="6" max="8" width="30.7109375" style="1" hidden="1" customWidth="1"/>
    <col min="9" max="11" width="30.7109375" style="1" customWidth="1"/>
    <col min="12" max="16384" width="9.140625" style="13"/>
  </cols>
  <sheetData>
    <row r="1" spans="2:11" ht="9.9499999999999993" customHeight="1" thickBot="1" x14ac:dyDescent="0.3">
      <c r="B1" s="5"/>
      <c r="C1" s="5"/>
      <c r="D1" s="5"/>
      <c r="E1" s="46"/>
      <c r="F1" s="5"/>
      <c r="G1" s="5"/>
      <c r="H1" s="5"/>
      <c r="I1" s="5"/>
      <c r="J1" s="5"/>
      <c r="K1" s="5"/>
    </row>
    <row r="2" spans="2:11" ht="51.6" customHeight="1" x14ac:dyDescent="0.25">
      <c r="B2" s="214" t="s">
        <v>135</v>
      </c>
      <c r="C2" s="245"/>
      <c r="D2" s="215"/>
      <c r="E2" s="220" t="s">
        <v>136</v>
      </c>
      <c r="F2" s="127" t="s">
        <v>16</v>
      </c>
      <c r="G2" s="127" t="s">
        <v>177</v>
      </c>
      <c r="H2" s="128" t="s">
        <v>17</v>
      </c>
      <c r="I2" s="128" t="s">
        <v>178</v>
      </c>
      <c r="J2" s="129" t="s">
        <v>18</v>
      </c>
      <c r="K2" s="129" t="s">
        <v>179</v>
      </c>
    </row>
    <row r="3" spans="2:11" ht="51.6" customHeight="1" x14ac:dyDescent="0.25">
      <c r="B3" s="216"/>
      <c r="C3" s="246"/>
      <c r="D3" s="217"/>
      <c r="E3" s="221"/>
      <c r="F3" s="95" t="s">
        <v>25</v>
      </c>
      <c r="G3" s="95" t="s">
        <v>25</v>
      </c>
      <c r="H3" s="96" t="s">
        <v>31</v>
      </c>
      <c r="I3" s="96" t="s">
        <v>31</v>
      </c>
      <c r="J3" s="130" t="s">
        <v>33</v>
      </c>
      <c r="K3" s="130" t="s">
        <v>33</v>
      </c>
    </row>
    <row r="4" spans="2:11" ht="15.75" x14ac:dyDescent="0.25">
      <c r="B4" s="216"/>
      <c r="C4" s="246"/>
      <c r="D4" s="217"/>
      <c r="E4" s="221"/>
      <c r="F4" s="95" t="s">
        <v>190</v>
      </c>
      <c r="G4" s="95" t="s">
        <v>190</v>
      </c>
      <c r="H4" s="96" t="s">
        <v>190</v>
      </c>
      <c r="I4" s="96" t="s">
        <v>189</v>
      </c>
      <c r="J4" s="130" t="s">
        <v>205</v>
      </c>
      <c r="K4" s="130" t="s">
        <v>206</v>
      </c>
    </row>
    <row r="5" spans="2:11" ht="31.15" customHeight="1" thickBot="1" x14ac:dyDescent="0.3">
      <c r="B5" s="218"/>
      <c r="C5" s="247"/>
      <c r="D5" s="219"/>
      <c r="E5" s="222"/>
      <c r="F5" s="22" t="s">
        <v>0</v>
      </c>
      <c r="G5" s="22" t="s">
        <v>0</v>
      </c>
      <c r="H5" s="28" t="s">
        <v>0</v>
      </c>
      <c r="I5" s="28" t="s">
        <v>0</v>
      </c>
      <c r="J5" s="131" t="s">
        <v>0</v>
      </c>
      <c r="K5" s="131" t="s">
        <v>0</v>
      </c>
    </row>
    <row r="6" spans="2:11" ht="15" customHeight="1" x14ac:dyDescent="0.25">
      <c r="B6" s="132" t="s">
        <v>1</v>
      </c>
      <c r="C6" s="235" t="s">
        <v>2</v>
      </c>
      <c r="D6" s="236"/>
      <c r="E6" s="47" t="s">
        <v>11</v>
      </c>
      <c r="F6" s="29">
        <v>15000</v>
      </c>
      <c r="G6" s="190">
        <v>20000</v>
      </c>
      <c r="H6" s="107">
        <v>15000</v>
      </c>
      <c r="I6" s="107">
        <v>15000</v>
      </c>
      <c r="J6" s="107">
        <v>15000</v>
      </c>
      <c r="K6" s="107">
        <v>15000</v>
      </c>
    </row>
    <row r="7" spans="2:11" ht="15" customHeight="1" x14ac:dyDescent="0.25">
      <c r="B7" s="133"/>
      <c r="C7" s="239" t="s">
        <v>72</v>
      </c>
      <c r="D7" s="240"/>
      <c r="E7" s="48"/>
      <c r="F7" s="30" t="s">
        <v>3</v>
      </c>
      <c r="G7" s="30" t="s">
        <v>3</v>
      </c>
      <c r="H7" s="110" t="s">
        <v>3</v>
      </c>
      <c r="I7" s="110" t="s">
        <v>3</v>
      </c>
      <c r="J7" s="110" t="s">
        <v>3</v>
      </c>
      <c r="K7" s="110" t="s">
        <v>3</v>
      </c>
    </row>
    <row r="8" spans="2:11" ht="15.75" customHeight="1" thickBot="1" x14ac:dyDescent="0.3">
      <c r="B8" s="133"/>
      <c r="C8" s="237" t="s">
        <v>73</v>
      </c>
      <c r="D8" s="238"/>
      <c r="E8" s="48"/>
      <c r="F8" s="31" t="s">
        <v>3</v>
      </c>
      <c r="G8" s="31" t="s">
        <v>3</v>
      </c>
      <c r="H8" s="109" t="s">
        <v>3</v>
      </c>
      <c r="I8" s="109" t="s">
        <v>3</v>
      </c>
      <c r="J8" s="109" t="s">
        <v>3</v>
      </c>
      <c r="K8" s="109" t="s">
        <v>3</v>
      </c>
    </row>
    <row r="9" spans="2:11" x14ac:dyDescent="0.25">
      <c r="B9" s="132" t="s">
        <v>4</v>
      </c>
      <c r="C9" s="235" t="s">
        <v>114</v>
      </c>
      <c r="D9" s="236"/>
      <c r="E9" s="47" t="s">
        <v>11</v>
      </c>
      <c r="F9" s="9" t="s">
        <v>15</v>
      </c>
      <c r="G9" s="9" t="s">
        <v>15</v>
      </c>
      <c r="H9" s="107" t="s">
        <v>15</v>
      </c>
      <c r="I9" s="107" t="s">
        <v>15</v>
      </c>
      <c r="J9" s="107" t="s">
        <v>15</v>
      </c>
      <c r="K9" s="107" t="s">
        <v>15</v>
      </c>
    </row>
    <row r="10" spans="2:11" ht="15.75" customHeight="1" x14ac:dyDescent="0.25">
      <c r="B10" s="133"/>
      <c r="C10" s="239" t="s">
        <v>74</v>
      </c>
      <c r="D10" s="240"/>
      <c r="E10" s="49" t="s">
        <v>11</v>
      </c>
      <c r="F10" s="30" t="s">
        <v>37</v>
      </c>
      <c r="G10" s="30" t="s">
        <v>38</v>
      </c>
      <c r="H10" s="30" t="s">
        <v>37</v>
      </c>
      <c r="I10" s="30" t="s">
        <v>38</v>
      </c>
      <c r="J10" s="30" t="s">
        <v>37</v>
      </c>
      <c r="K10" s="30" t="s">
        <v>38</v>
      </c>
    </row>
    <row r="11" spans="2:11" s="2" customFormat="1" ht="15.75" customHeight="1" thickBot="1" x14ac:dyDescent="0.3">
      <c r="B11" s="134"/>
      <c r="C11" s="233" t="s">
        <v>84</v>
      </c>
      <c r="D11" s="234"/>
      <c r="E11" s="70" t="s">
        <v>11</v>
      </c>
      <c r="F11" s="111" t="s">
        <v>38</v>
      </c>
      <c r="G11" s="111"/>
      <c r="H11" s="111" t="s">
        <v>38</v>
      </c>
      <c r="I11" s="111"/>
      <c r="J11" s="111" t="s">
        <v>38</v>
      </c>
      <c r="K11" s="111"/>
    </row>
    <row r="12" spans="2:11" ht="30" customHeight="1" x14ac:dyDescent="0.25">
      <c r="B12" s="133" t="s">
        <v>137</v>
      </c>
      <c r="C12" s="252" t="s">
        <v>128</v>
      </c>
      <c r="D12" s="253"/>
      <c r="E12" s="47"/>
      <c r="F12" s="9" t="s">
        <v>3</v>
      </c>
      <c r="G12" s="9" t="s">
        <v>3</v>
      </c>
      <c r="H12" s="107" t="s">
        <v>3</v>
      </c>
      <c r="I12" s="107" t="s">
        <v>3</v>
      </c>
      <c r="J12" s="107" t="s">
        <v>3</v>
      </c>
      <c r="K12" s="107" t="s">
        <v>3</v>
      </c>
    </row>
    <row r="13" spans="2:11" x14ac:dyDescent="0.25">
      <c r="B13" s="133"/>
      <c r="C13" s="250" t="s">
        <v>146</v>
      </c>
      <c r="D13" s="254"/>
      <c r="E13" s="49"/>
      <c r="F13" s="30" t="s">
        <v>3</v>
      </c>
      <c r="G13" s="30" t="s">
        <v>3</v>
      </c>
      <c r="H13" s="118" t="s">
        <v>3</v>
      </c>
      <c r="I13" s="118" t="s">
        <v>3</v>
      </c>
      <c r="J13" s="118" t="s">
        <v>3</v>
      </c>
      <c r="K13" s="118" t="s">
        <v>3</v>
      </c>
    </row>
    <row r="14" spans="2:11" s="2" customFormat="1" x14ac:dyDescent="0.25">
      <c r="B14" s="135"/>
      <c r="C14" s="250" t="s">
        <v>27</v>
      </c>
      <c r="D14" s="251"/>
      <c r="E14" s="50"/>
      <c r="F14" s="32" t="s">
        <v>3</v>
      </c>
      <c r="G14" s="32" t="s">
        <v>3</v>
      </c>
      <c r="H14" s="20" t="s">
        <v>3</v>
      </c>
      <c r="I14" s="20" t="s">
        <v>3</v>
      </c>
      <c r="J14" s="20" t="s">
        <v>3</v>
      </c>
      <c r="K14" s="20" t="s">
        <v>3</v>
      </c>
    </row>
    <row r="15" spans="2:11" ht="35.25" customHeight="1" thickBot="1" x14ac:dyDescent="0.3">
      <c r="B15" s="136"/>
      <c r="C15" s="248" t="s">
        <v>29</v>
      </c>
      <c r="D15" s="249"/>
      <c r="E15" s="51"/>
      <c r="F15" s="31" t="s">
        <v>3</v>
      </c>
      <c r="G15" s="31" t="s">
        <v>3</v>
      </c>
      <c r="H15" s="114" t="s">
        <v>3</v>
      </c>
      <c r="I15" s="114" t="s">
        <v>3</v>
      </c>
      <c r="J15" s="114" t="s">
        <v>3</v>
      </c>
      <c r="K15" s="114" t="s">
        <v>3</v>
      </c>
    </row>
    <row r="16" spans="2:11" x14ac:dyDescent="0.25">
      <c r="B16" s="132" t="s">
        <v>78</v>
      </c>
      <c r="C16" s="235" t="s">
        <v>147</v>
      </c>
      <c r="D16" s="236"/>
      <c r="E16" s="52" t="s">
        <v>11</v>
      </c>
      <c r="F16" s="9" t="s">
        <v>129</v>
      </c>
      <c r="G16" s="9" t="s">
        <v>129</v>
      </c>
      <c r="H16" s="117" t="s">
        <v>129</v>
      </c>
      <c r="I16" s="117" t="s">
        <v>129</v>
      </c>
      <c r="J16" s="117" t="s">
        <v>129</v>
      </c>
      <c r="K16" s="117" t="s">
        <v>129</v>
      </c>
    </row>
    <row r="17" spans="2:11" ht="15.75" customHeight="1" thickBot="1" x14ac:dyDescent="0.3">
      <c r="B17" s="136"/>
      <c r="C17" s="237" t="s">
        <v>130</v>
      </c>
      <c r="D17" s="238"/>
      <c r="E17" s="51" t="s">
        <v>11</v>
      </c>
      <c r="F17" s="31" t="s">
        <v>148</v>
      </c>
      <c r="G17" s="31" t="s">
        <v>148</v>
      </c>
      <c r="H17" s="114" t="s">
        <v>148</v>
      </c>
      <c r="I17" s="114" t="s">
        <v>148</v>
      </c>
      <c r="J17" s="114" t="s">
        <v>148</v>
      </c>
      <c r="K17" s="114" t="s">
        <v>148</v>
      </c>
    </row>
    <row r="18" spans="2:11" ht="61.5" customHeight="1" x14ac:dyDescent="0.25">
      <c r="B18" s="133" t="s">
        <v>5</v>
      </c>
      <c r="C18" s="235" t="s">
        <v>145</v>
      </c>
      <c r="D18" s="236"/>
      <c r="E18" s="49"/>
      <c r="F18" s="29" t="s">
        <v>3</v>
      </c>
      <c r="G18" s="29" t="s">
        <v>3</v>
      </c>
      <c r="H18" s="7" t="s">
        <v>3</v>
      </c>
      <c r="I18" s="7" t="s">
        <v>3</v>
      </c>
      <c r="J18" s="7" t="s">
        <v>3</v>
      </c>
      <c r="K18" s="7" t="s">
        <v>3</v>
      </c>
    </row>
    <row r="19" spans="2:11" x14ac:dyDescent="0.25">
      <c r="B19" s="133"/>
      <c r="C19" s="225" t="s">
        <v>62</v>
      </c>
      <c r="D19" s="11" t="s">
        <v>61</v>
      </c>
      <c r="E19" s="49" t="s">
        <v>11</v>
      </c>
      <c r="F19" s="30">
        <v>2</v>
      </c>
      <c r="G19" s="30">
        <v>2</v>
      </c>
      <c r="H19" s="118">
        <v>2</v>
      </c>
      <c r="I19" s="118">
        <v>2</v>
      </c>
      <c r="J19" s="118">
        <v>2</v>
      </c>
      <c r="K19" s="118">
        <v>2</v>
      </c>
    </row>
    <row r="20" spans="2:11" ht="45" x14ac:dyDescent="0.25">
      <c r="B20" s="133"/>
      <c r="C20" s="226"/>
      <c r="D20" s="11" t="s">
        <v>13</v>
      </c>
      <c r="E20" s="49" t="s">
        <v>11</v>
      </c>
      <c r="F20" s="30" t="s">
        <v>149</v>
      </c>
      <c r="G20" s="30" t="s">
        <v>149</v>
      </c>
      <c r="H20" s="118" t="s">
        <v>149</v>
      </c>
      <c r="I20" s="118" t="s">
        <v>149</v>
      </c>
      <c r="J20" s="118" t="s">
        <v>149</v>
      </c>
      <c r="K20" s="118" t="s">
        <v>149</v>
      </c>
    </row>
    <row r="21" spans="2:11" ht="15" customHeight="1" x14ac:dyDescent="0.25">
      <c r="B21" s="133"/>
      <c r="C21" s="256" t="s">
        <v>63</v>
      </c>
      <c r="D21" s="257"/>
      <c r="E21" s="53"/>
      <c r="F21" s="30" t="s">
        <v>3</v>
      </c>
      <c r="G21" s="30" t="s">
        <v>3</v>
      </c>
      <c r="H21" s="118" t="s">
        <v>3</v>
      </c>
      <c r="I21" s="118" t="s">
        <v>3</v>
      </c>
      <c r="J21" s="118" t="s">
        <v>3</v>
      </c>
      <c r="K21" s="118" t="s">
        <v>3</v>
      </c>
    </row>
    <row r="22" spans="2:11" ht="15" customHeight="1" x14ac:dyDescent="0.25">
      <c r="B22" s="133"/>
      <c r="C22" s="239" t="s">
        <v>26</v>
      </c>
      <c r="D22" s="240"/>
      <c r="E22" s="49"/>
      <c r="F22" s="30" t="s">
        <v>3</v>
      </c>
      <c r="G22" s="30" t="s">
        <v>3</v>
      </c>
      <c r="H22" s="118" t="s">
        <v>3</v>
      </c>
      <c r="I22" s="118" t="s">
        <v>3</v>
      </c>
      <c r="J22" s="118" t="s">
        <v>3</v>
      </c>
      <c r="K22" s="118" t="s">
        <v>3</v>
      </c>
    </row>
    <row r="23" spans="2:11" ht="45" x14ac:dyDescent="0.25">
      <c r="B23" s="133"/>
      <c r="C23" s="225" t="s">
        <v>6</v>
      </c>
      <c r="D23" s="12" t="s">
        <v>170</v>
      </c>
      <c r="E23" s="49" t="s">
        <v>11</v>
      </c>
      <c r="F23" s="99" t="s">
        <v>173</v>
      </c>
      <c r="G23" s="99" t="s">
        <v>173</v>
      </c>
      <c r="H23" s="99" t="s">
        <v>173</v>
      </c>
      <c r="I23" s="99" t="s">
        <v>173</v>
      </c>
      <c r="J23" s="99" t="s">
        <v>173</v>
      </c>
      <c r="K23" s="99" t="s">
        <v>173</v>
      </c>
    </row>
    <row r="24" spans="2:11" ht="39.6" customHeight="1" x14ac:dyDescent="0.25">
      <c r="B24" s="133"/>
      <c r="C24" s="255"/>
      <c r="D24" s="6" t="s">
        <v>19</v>
      </c>
      <c r="E24" s="49" t="s">
        <v>11</v>
      </c>
      <c r="F24" s="152" t="s">
        <v>164</v>
      </c>
      <c r="G24" s="152" t="s">
        <v>164</v>
      </c>
      <c r="H24" s="153" t="s">
        <v>164</v>
      </c>
      <c r="I24" s="153" t="s">
        <v>164</v>
      </c>
      <c r="J24" s="153" t="s">
        <v>164</v>
      </c>
      <c r="K24" s="153" t="s">
        <v>164</v>
      </c>
    </row>
    <row r="25" spans="2:11" ht="30" x14ac:dyDescent="0.25">
      <c r="B25" s="133"/>
      <c r="C25" s="255"/>
      <c r="D25" s="151" t="s">
        <v>165</v>
      </c>
      <c r="E25" s="49" t="s">
        <v>11</v>
      </c>
      <c r="F25" s="100" t="s">
        <v>131</v>
      </c>
      <c r="G25" s="100" t="s">
        <v>131</v>
      </c>
      <c r="H25" s="101" t="s">
        <v>131</v>
      </c>
      <c r="I25" s="101" t="s">
        <v>131</v>
      </c>
      <c r="J25" s="101" t="s">
        <v>181</v>
      </c>
      <c r="K25" s="101" t="s">
        <v>131</v>
      </c>
    </row>
    <row r="26" spans="2:11" ht="30.75" thickBot="1" x14ac:dyDescent="0.3">
      <c r="B26" s="133"/>
      <c r="C26" s="255"/>
      <c r="D26" s="102" t="s">
        <v>139</v>
      </c>
      <c r="E26" s="52" t="s">
        <v>11</v>
      </c>
      <c r="F26" s="154">
        <v>1</v>
      </c>
      <c r="G26" s="154">
        <v>1</v>
      </c>
      <c r="H26" s="87">
        <v>1</v>
      </c>
      <c r="I26" s="87">
        <v>1</v>
      </c>
      <c r="J26" s="87">
        <v>1</v>
      </c>
      <c r="K26" s="87">
        <v>1</v>
      </c>
    </row>
    <row r="27" spans="2:11" s="14" customFormat="1" x14ac:dyDescent="0.25">
      <c r="B27" s="137" t="s">
        <v>41</v>
      </c>
      <c r="C27" s="235" t="s">
        <v>88</v>
      </c>
      <c r="D27" s="236"/>
      <c r="E27" s="47"/>
      <c r="F27" s="9" t="s">
        <v>35</v>
      </c>
      <c r="G27" s="9" t="s">
        <v>35</v>
      </c>
      <c r="H27" s="117" t="s">
        <v>34</v>
      </c>
      <c r="I27" s="117" t="s">
        <v>34</v>
      </c>
      <c r="J27" s="117" t="s">
        <v>32</v>
      </c>
      <c r="K27" s="117" t="s">
        <v>32</v>
      </c>
    </row>
    <row r="28" spans="2:11" s="14" customFormat="1" x14ac:dyDescent="0.25">
      <c r="B28" s="138"/>
      <c r="C28" s="239" t="s">
        <v>44</v>
      </c>
      <c r="D28" s="240"/>
      <c r="E28" s="49"/>
      <c r="F28" s="30" t="s">
        <v>3</v>
      </c>
      <c r="G28" s="30" t="s">
        <v>3</v>
      </c>
      <c r="H28" s="118" t="s">
        <v>3</v>
      </c>
      <c r="I28" s="118" t="s">
        <v>3</v>
      </c>
      <c r="J28" s="118" t="s">
        <v>3</v>
      </c>
      <c r="K28" s="118" t="s">
        <v>3</v>
      </c>
    </row>
    <row r="29" spans="2:11" s="14" customFormat="1" x14ac:dyDescent="0.25">
      <c r="B29" s="138"/>
      <c r="C29" s="239" t="s">
        <v>91</v>
      </c>
      <c r="D29" s="240"/>
      <c r="E29" s="49" t="s">
        <v>11</v>
      </c>
      <c r="F29" s="30" t="s">
        <v>90</v>
      </c>
      <c r="G29" s="30" t="s">
        <v>90</v>
      </c>
      <c r="H29" s="118" t="s">
        <v>90</v>
      </c>
      <c r="I29" s="118" t="s">
        <v>90</v>
      </c>
      <c r="J29" s="118" t="s">
        <v>90</v>
      </c>
      <c r="K29" s="118" t="s">
        <v>90</v>
      </c>
    </row>
    <row r="30" spans="2:11" s="14" customFormat="1" ht="15.75" thickBot="1" x14ac:dyDescent="0.3">
      <c r="B30" s="138"/>
      <c r="C30" s="237" t="s">
        <v>76</v>
      </c>
      <c r="D30" s="238"/>
      <c r="E30" s="51"/>
      <c r="F30" s="31" t="s">
        <v>20</v>
      </c>
      <c r="G30" s="31" t="s">
        <v>20</v>
      </c>
      <c r="H30" s="114" t="s">
        <v>20</v>
      </c>
      <c r="I30" s="114" t="s">
        <v>20</v>
      </c>
      <c r="J30" s="114" t="s">
        <v>20</v>
      </c>
      <c r="K30" s="114" t="s">
        <v>20</v>
      </c>
    </row>
    <row r="31" spans="2:11" ht="36" customHeight="1" thickBot="1" x14ac:dyDescent="0.3">
      <c r="B31" s="132" t="s">
        <v>21</v>
      </c>
      <c r="C31" s="243" t="s">
        <v>115</v>
      </c>
      <c r="D31" s="244"/>
      <c r="E31" s="54" t="s">
        <v>11</v>
      </c>
      <c r="F31" s="8" t="s">
        <v>132</v>
      </c>
      <c r="G31" s="8" t="s">
        <v>132</v>
      </c>
      <c r="H31" s="155" t="s">
        <v>132</v>
      </c>
      <c r="I31" s="155" t="s">
        <v>132</v>
      </c>
      <c r="J31" s="155" t="s">
        <v>132</v>
      </c>
      <c r="K31" s="155" t="s">
        <v>132</v>
      </c>
    </row>
    <row r="32" spans="2:11" ht="15" customHeight="1" x14ac:dyDescent="0.25">
      <c r="B32" s="132" t="s">
        <v>8</v>
      </c>
      <c r="C32" s="235" t="s">
        <v>64</v>
      </c>
      <c r="D32" s="236"/>
      <c r="E32" s="47"/>
      <c r="F32" s="33" t="s">
        <v>3</v>
      </c>
      <c r="G32" s="33" t="s">
        <v>3</v>
      </c>
      <c r="H32" s="36" t="s">
        <v>3</v>
      </c>
      <c r="I32" s="36" t="s">
        <v>3</v>
      </c>
      <c r="J32" s="36" t="s">
        <v>3</v>
      </c>
      <c r="K32" s="36" t="s">
        <v>3</v>
      </c>
    </row>
    <row r="33" spans="2:11" ht="37.15" customHeight="1" thickBot="1" x14ac:dyDescent="0.3">
      <c r="B33" s="136"/>
      <c r="C33" s="237" t="s">
        <v>65</v>
      </c>
      <c r="D33" s="238"/>
      <c r="E33" s="51" t="s">
        <v>12</v>
      </c>
      <c r="F33" s="10" t="s">
        <v>36</v>
      </c>
      <c r="G33" s="10" t="s">
        <v>36</v>
      </c>
      <c r="H33" s="136" t="s">
        <v>166</v>
      </c>
      <c r="I33" s="136" t="s">
        <v>166</v>
      </c>
      <c r="J33" s="136" t="s">
        <v>167</v>
      </c>
      <c r="K33" s="136" t="s">
        <v>167</v>
      </c>
    </row>
    <row r="34" spans="2:11" ht="60" x14ac:dyDescent="0.25">
      <c r="B34" s="132" t="s">
        <v>23</v>
      </c>
      <c r="C34" s="235" t="s">
        <v>121</v>
      </c>
      <c r="D34" s="236"/>
      <c r="E34" s="47"/>
      <c r="F34" s="9" t="s">
        <v>3</v>
      </c>
      <c r="G34" s="9" t="s">
        <v>3</v>
      </c>
      <c r="H34" s="117" t="s">
        <v>3</v>
      </c>
      <c r="I34" s="117" t="s">
        <v>3</v>
      </c>
      <c r="J34" s="117" t="s">
        <v>163</v>
      </c>
      <c r="K34" s="117" t="s">
        <v>163</v>
      </c>
    </row>
    <row r="35" spans="2:11" ht="48" customHeight="1" x14ac:dyDescent="0.25">
      <c r="B35" s="133"/>
      <c r="C35" s="239" t="s">
        <v>174</v>
      </c>
      <c r="D35" s="240"/>
      <c r="E35" s="48"/>
      <c r="F35" s="29"/>
      <c r="G35" s="29"/>
      <c r="H35" s="7"/>
      <c r="I35" s="7"/>
      <c r="J35" s="7" t="s">
        <v>3</v>
      </c>
      <c r="K35" s="7" t="s">
        <v>3</v>
      </c>
    </row>
    <row r="36" spans="2:11" ht="30" customHeight="1" x14ac:dyDescent="0.25">
      <c r="B36" s="133"/>
      <c r="C36" s="239" t="s">
        <v>66</v>
      </c>
      <c r="D36" s="240"/>
      <c r="E36" s="48"/>
      <c r="F36" s="30" t="s">
        <v>3</v>
      </c>
      <c r="G36" s="30" t="s">
        <v>3</v>
      </c>
      <c r="H36" s="118" t="s">
        <v>3</v>
      </c>
      <c r="I36" s="118" t="s">
        <v>3</v>
      </c>
      <c r="J36" s="118" t="s">
        <v>3</v>
      </c>
      <c r="K36" s="118" t="s">
        <v>3</v>
      </c>
    </row>
    <row r="37" spans="2:11" ht="15" customHeight="1" x14ac:dyDescent="0.25">
      <c r="B37" s="133"/>
      <c r="C37" s="229" t="s">
        <v>87</v>
      </c>
      <c r="D37" s="230"/>
      <c r="E37" s="48" t="s">
        <v>11</v>
      </c>
      <c r="F37" s="34" t="s">
        <v>67</v>
      </c>
      <c r="G37" s="34" t="s">
        <v>67</v>
      </c>
      <c r="H37" s="115" t="s">
        <v>67</v>
      </c>
      <c r="I37" s="115" t="s">
        <v>67</v>
      </c>
      <c r="J37" s="115" t="s">
        <v>67</v>
      </c>
      <c r="K37" s="115" t="s">
        <v>67</v>
      </c>
    </row>
    <row r="38" spans="2:11" ht="15" customHeight="1" x14ac:dyDescent="0.25">
      <c r="B38" s="133"/>
      <c r="C38" s="227" t="s">
        <v>75</v>
      </c>
      <c r="D38" s="228"/>
      <c r="E38" s="49"/>
      <c r="F38" s="30" t="s">
        <v>3</v>
      </c>
      <c r="G38" s="30" t="s">
        <v>3</v>
      </c>
      <c r="H38" s="118" t="s">
        <v>3</v>
      </c>
      <c r="I38" s="118" t="s">
        <v>3</v>
      </c>
      <c r="J38" s="118" t="s">
        <v>3</v>
      </c>
      <c r="K38" s="118" t="s">
        <v>3</v>
      </c>
    </row>
    <row r="39" spans="2:11" ht="15.75" customHeight="1" x14ac:dyDescent="0.25">
      <c r="B39" s="133"/>
      <c r="C39" s="231" t="s">
        <v>68</v>
      </c>
      <c r="D39" s="232"/>
      <c r="E39" s="49"/>
      <c r="F39" s="34" t="s">
        <v>3</v>
      </c>
      <c r="G39" s="34" t="s">
        <v>3</v>
      </c>
      <c r="H39" s="115" t="s">
        <v>3</v>
      </c>
      <c r="I39" s="115" t="s">
        <v>3</v>
      </c>
      <c r="J39" s="115" t="s">
        <v>3</v>
      </c>
      <c r="K39" s="115" t="s">
        <v>3</v>
      </c>
    </row>
    <row r="40" spans="2:11" ht="96.6" customHeight="1" thickBot="1" x14ac:dyDescent="0.3">
      <c r="B40" s="133"/>
      <c r="C40" s="239" t="s">
        <v>175</v>
      </c>
      <c r="D40" s="240"/>
      <c r="E40" s="49"/>
      <c r="F40" s="30" t="s">
        <v>3</v>
      </c>
      <c r="G40" s="30" t="s">
        <v>3</v>
      </c>
      <c r="H40" s="118" t="s">
        <v>3</v>
      </c>
      <c r="I40" s="118" t="s">
        <v>3</v>
      </c>
      <c r="J40" s="118" t="s">
        <v>3</v>
      </c>
      <c r="K40" s="118" t="s">
        <v>3</v>
      </c>
    </row>
    <row r="41" spans="2:11" ht="30.75" customHeight="1" thickBot="1" x14ac:dyDescent="0.3">
      <c r="B41" s="136"/>
      <c r="C41" s="233" t="s">
        <v>133</v>
      </c>
      <c r="D41" s="234"/>
      <c r="E41" s="51"/>
      <c r="F41" s="16" t="s">
        <v>3</v>
      </c>
      <c r="G41" s="16" t="s">
        <v>3</v>
      </c>
      <c r="H41" s="16" t="s">
        <v>3</v>
      </c>
      <c r="I41" s="16" t="s">
        <v>3</v>
      </c>
      <c r="J41" s="16" t="s">
        <v>3</v>
      </c>
      <c r="K41" s="16" t="s">
        <v>3</v>
      </c>
    </row>
    <row r="42" spans="2:11" ht="31.5" customHeight="1" thickBot="1" x14ac:dyDescent="0.3">
      <c r="B42" s="132" t="s">
        <v>24</v>
      </c>
      <c r="C42" s="235" t="s">
        <v>151</v>
      </c>
      <c r="D42" s="236"/>
      <c r="E42" s="47"/>
      <c r="F42" s="9" t="s">
        <v>3</v>
      </c>
      <c r="G42" s="9" t="s">
        <v>3</v>
      </c>
      <c r="H42" s="117" t="s">
        <v>3</v>
      </c>
      <c r="I42" s="117" t="s">
        <v>3</v>
      </c>
      <c r="J42" s="117" t="s">
        <v>3</v>
      </c>
      <c r="K42" s="117" t="s">
        <v>3</v>
      </c>
    </row>
    <row r="43" spans="2:11" ht="204" customHeight="1" thickBot="1" x14ac:dyDescent="0.3">
      <c r="B43" s="123" t="s">
        <v>126</v>
      </c>
      <c r="C43" s="241" t="s">
        <v>169</v>
      </c>
      <c r="D43" s="242"/>
      <c r="E43" s="55"/>
      <c r="F43" s="16" t="s">
        <v>3</v>
      </c>
      <c r="G43" s="16" t="s">
        <v>3</v>
      </c>
      <c r="H43" s="123" t="s">
        <v>3</v>
      </c>
      <c r="I43" s="123" t="s">
        <v>3</v>
      </c>
      <c r="J43" s="200" t="s">
        <v>202</v>
      </c>
      <c r="K43" s="200" t="s">
        <v>207</v>
      </c>
    </row>
    <row r="44" spans="2:11" ht="50.25" customHeight="1" thickBot="1" x14ac:dyDescent="0.3">
      <c r="B44" s="123" t="s">
        <v>7</v>
      </c>
      <c r="C44" s="241" t="s">
        <v>152</v>
      </c>
      <c r="D44" s="242"/>
      <c r="E44" s="55"/>
      <c r="F44" s="16" t="s">
        <v>181</v>
      </c>
      <c r="G44" s="16" t="s">
        <v>3</v>
      </c>
      <c r="H44" s="123" t="s">
        <v>181</v>
      </c>
      <c r="I44" s="123" t="s">
        <v>181</v>
      </c>
      <c r="J44" s="123" t="s">
        <v>181</v>
      </c>
      <c r="K44" s="200" t="s">
        <v>188</v>
      </c>
    </row>
    <row r="45" spans="2:11" ht="46.5" customHeight="1" x14ac:dyDescent="0.25">
      <c r="B45" s="139" t="s">
        <v>22</v>
      </c>
      <c r="C45" s="263" t="s">
        <v>125</v>
      </c>
      <c r="D45" s="263"/>
      <c r="E45" s="47"/>
      <c r="F45" s="17" t="s">
        <v>3</v>
      </c>
      <c r="G45" s="17" t="s">
        <v>3</v>
      </c>
      <c r="H45" s="113" t="s">
        <v>3</v>
      </c>
      <c r="I45" s="113" t="s">
        <v>3</v>
      </c>
      <c r="J45" s="113" t="s">
        <v>3</v>
      </c>
      <c r="K45" s="113" t="s">
        <v>3</v>
      </c>
    </row>
    <row r="46" spans="2:11" ht="48.75" customHeight="1" thickBot="1" x14ac:dyDescent="0.3">
      <c r="B46" s="140"/>
      <c r="C46" s="274" t="s">
        <v>112</v>
      </c>
      <c r="D46" s="274"/>
      <c r="E46" s="51"/>
      <c r="F46" s="35" t="s">
        <v>3</v>
      </c>
      <c r="G46" s="35" t="s">
        <v>3</v>
      </c>
      <c r="H46" s="119" t="s">
        <v>3</v>
      </c>
      <c r="I46" s="119" t="s">
        <v>3</v>
      </c>
      <c r="J46" s="119" t="s">
        <v>3</v>
      </c>
      <c r="K46" s="119" t="s">
        <v>3</v>
      </c>
    </row>
    <row r="47" spans="2:11" ht="46.5" customHeight="1" thickBot="1" x14ac:dyDescent="0.3">
      <c r="B47" s="141" t="s">
        <v>39</v>
      </c>
      <c r="C47" s="203" t="s">
        <v>124</v>
      </c>
      <c r="D47" s="204"/>
      <c r="E47" s="71"/>
      <c r="F47" s="18" t="s">
        <v>3</v>
      </c>
      <c r="G47" s="18" t="s">
        <v>3</v>
      </c>
      <c r="H47" s="37" t="s">
        <v>3</v>
      </c>
      <c r="I47" s="37" t="s">
        <v>3</v>
      </c>
      <c r="J47" s="37" t="s">
        <v>3</v>
      </c>
      <c r="K47" s="37" t="s">
        <v>3</v>
      </c>
    </row>
    <row r="48" spans="2:11" ht="46.5" customHeight="1" thickTop="1" thickBot="1" x14ac:dyDescent="0.3">
      <c r="B48" s="142" t="s">
        <v>154</v>
      </c>
      <c r="C48" s="258" t="s">
        <v>155</v>
      </c>
      <c r="D48" s="258"/>
      <c r="E48" s="98"/>
      <c r="F48" s="18" t="s">
        <v>3</v>
      </c>
      <c r="G48" s="18" t="s">
        <v>3</v>
      </c>
      <c r="H48" s="37" t="s">
        <v>3</v>
      </c>
      <c r="I48" s="37"/>
      <c r="J48" s="37"/>
      <c r="K48" s="37"/>
    </row>
    <row r="49" spans="2:11" ht="16.5" thickTop="1" thickBot="1" x14ac:dyDescent="0.3">
      <c r="B49" s="268" t="s">
        <v>59</v>
      </c>
      <c r="C49" s="269"/>
      <c r="D49" s="269"/>
      <c r="E49" s="269"/>
      <c r="F49" s="269"/>
      <c r="G49" s="269"/>
      <c r="H49" s="269"/>
      <c r="I49" s="269"/>
      <c r="J49" s="270"/>
      <c r="K49" s="185"/>
    </row>
    <row r="50" spans="2:11" ht="30.75" customHeight="1" thickTop="1" x14ac:dyDescent="0.25">
      <c r="B50" s="143" t="s">
        <v>14</v>
      </c>
      <c r="C50" s="272" t="s">
        <v>208</v>
      </c>
      <c r="D50" s="273"/>
      <c r="E50" s="57"/>
      <c r="F50" s="29" t="s">
        <v>3</v>
      </c>
      <c r="G50" s="29" t="s">
        <v>3</v>
      </c>
      <c r="H50" s="7" t="s">
        <v>3</v>
      </c>
      <c r="I50" s="7" t="s">
        <v>3</v>
      </c>
      <c r="J50" s="7" t="s">
        <v>3</v>
      </c>
      <c r="K50" s="7" t="s">
        <v>3</v>
      </c>
    </row>
    <row r="51" spans="2:11" ht="30.75" customHeight="1" thickBot="1" x14ac:dyDescent="0.3">
      <c r="B51" s="144"/>
      <c r="C51" s="237" t="s">
        <v>105</v>
      </c>
      <c r="D51" s="238"/>
      <c r="E51" s="58"/>
      <c r="F51" s="38" t="s">
        <v>3</v>
      </c>
      <c r="G51" s="38" t="s">
        <v>3</v>
      </c>
      <c r="H51" s="39" t="s">
        <v>3</v>
      </c>
      <c r="I51" s="39" t="s">
        <v>3</v>
      </c>
      <c r="J51" s="39" t="s">
        <v>3</v>
      </c>
      <c r="K51" s="39" t="s">
        <v>3</v>
      </c>
    </row>
    <row r="52" spans="2:11" ht="31.5" customHeight="1" x14ac:dyDescent="0.25">
      <c r="B52" s="145" t="s">
        <v>9</v>
      </c>
      <c r="C52" s="265" t="s">
        <v>108</v>
      </c>
      <c r="D52" s="265"/>
      <c r="E52" s="59" t="s">
        <v>11</v>
      </c>
      <c r="F52" s="40" t="s">
        <v>70</v>
      </c>
      <c r="G52" s="40" t="s">
        <v>70</v>
      </c>
      <c r="H52" s="24" t="s">
        <v>70</v>
      </c>
      <c r="I52" s="24" t="s">
        <v>70</v>
      </c>
      <c r="J52" s="24" t="s">
        <v>70</v>
      </c>
      <c r="K52" s="24" t="s">
        <v>70</v>
      </c>
    </row>
    <row r="53" spans="2:11" x14ac:dyDescent="0.25">
      <c r="B53" s="146"/>
      <c r="C53" s="271" t="s">
        <v>69</v>
      </c>
      <c r="D53" s="271"/>
      <c r="E53" s="60" t="s">
        <v>11</v>
      </c>
      <c r="F53" s="41" t="s">
        <v>56</v>
      </c>
      <c r="G53" s="41" t="s">
        <v>56</v>
      </c>
      <c r="H53" s="25" t="s">
        <v>56</v>
      </c>
      <c r="I53" s="25" t="s">
        <v>56</v>
      </c>
      <c r="J53" s="25" t="s">
        <v>56</v>
      </c>
      <c r="K53" s="25" t="s">
        <v>56</v>
      </c>
    </row>
    <row r="54" spans="2:11" ht="15.75" customHeight="1" x14ac:dyDescent="0.25">
      <c r="B54" s="146"/>
      <c r="C54" s="267" t="s">
        <v>180</v>
      </c>
      <c r="D54" s="267"/>
      <c r="E54" s="60"/>
      <c r="F54" s="42" t="s">
        <v>3</v>
      </c>
      <c r="G54" s="42" t="s">
        <v>3</v>
      </c>
      <c r="H54" s="26" t="s">
        <v>3</v>
      </c>
      <c r="I54" s="26" t="s">
        <v>3</v>
      </c>
      <c r="J54" s="26" t="s">
        <v>3</v>
      </c>
      <c r="K54" s="26" t="s">
        <v>3</v>
      </c>
    </row>
    <row r="55" spans="2:11" ht="150.75" customHeight="1" thickBot="1" x14ac:dyDescent="0.3">
      <c r="B55" s="147"/>
      <c r="C55" s="266" t="s">
        <v>85</v>
      </c>
      <c r="D55" s="266"/>
      <c r="E55" s="58"/>
      <c r="F55" s="43" t="s">
        <v>3</v>
      </c>
      <c r="G55" s="43" t="s">
        <v>3</v>
      </c>
      <c r="H55" s="27" t="s">
        <v>3</v>
      </c>
      <c r="I55" s="27" t="s">
        <v>3</v>
      </c>
      <c r="J55" s="27" t="s">
        <v>3</v>
      </c>
      <c r="K55" s="27" t="s">
        <v>3</v>
      </c>
    </row>
    <row r="56" spans="2:11" ht="77.25" customHeight="1" x14ac:dyDescent="0.25">
      <c r="B56" s="148" t="s">
        <v>10</v>
      </c>
      <c r="C56" s="265" t="s">
        <v>153</v>
      </c>
      <c r="D56" s="265"/>
      <c r="E56" s="59"/>
      <c r="F56" s="44" t="s">
        <v>3</v>
      </c>
      <c r="G56" s="44" t="s">
        <v>3</v>
      </c>
      <c r="H56" s="23" t="s">
        <v>3</v>
      </c>
      <c r="I56" s="23" t="s">
        <v>3</v>
      </c>
      <c r="J56" s="23" t="s">
        <v>3</v>
      </c>
      <c r="K56" s="23" t="s">
        <v>3</v>
      </c>
    </row>
    <row r="57" spans="2:11" ht="16.5" customHeight="1" thickBot="1" x14ac:dyDescent="0.3">
      <c r="B57" s="149"/>
      <c r="C57" s="264" t="s">
        <v>71</v>
      </c>
      <c r="D57" s="264"/>
      <c r="E57" s="150"/>
      <c r="F57" s="38" t="s">
        <v>3</v>
      </c>
      <c r="G57" s="38" t="s">
        <v>3</v>
      </c>
      <c r="H57" s="39" t="s">
        <v>3</v>
      </c>
      <c r="I57" s="39" t="s">
        <v>3</v>
      </c>
      <c r="J57" s="39" t="s">
        <v>3</v>
      </c>
      <c r="K57" s="39" t="s">
        <v>3</v>
      </c>
    </row>
    <row r="58" spans="2:11" x14ac:dyDescent="0.25">
      <c r="B58" s="201" t="s">
        <v>144</v>
      </c>
      <c r="C58" s="202"/>
      <c r="D58" s="202"/>
      <c r="E58" s="202"/>
      <c r="F58" s="202"/>
      <c r="G58" s="202"/>
      <c r="H58" s="202"/>
      <c r="I58" s="202"/>
      <c r="J58" s="202"/>
      <c r="K58" s="184"/>
    </row>
    <row r="59" spans="2:11" x14ac:dyDescent="0.25">
      <c r="B59" s="68"/>
      <c r="C59" s="261"/>
      <c r="D59" s="262"/>
      <c r="E59" s="262"/>
      <c r="F59" s="262"/>
      <c r="G59" s="262"/>
      <c r="H59" s="262"/>
      <c r="I59" s="262"/>
      <c r="J59" s="262"/>
      <c r="K59"/>
    </row>
    <row r="60" spans="2:11" ht="30" x14ac:dyDescent="0.25">
      <c r="B60" s="3"/>
      <c r="C60" s="1" t="s">
        <v>30</v>
      </c>
    </row>
    <row r="62" spans="2:11" x14ac:dyDescent="0.25">
      <c r="B62" s="259" t="s">
        <v>172</v>
      </c>
      <c r="C62" s="260"/>
      <c r="D62" s="260"/>
      <c r="E62" s="260"/>
      <c r="F62" s="260"/>
      <c r="G62" s="260"/>
      <c r="H62" s="260"/>
      <c r="I62" s="260"/>
      <c r="J62" s="260"/>
      <c r="K62" s="13"/>
    </row>
    <row r="63" spans="2:11" x14ac:dyDescent="0.25">
      <c r="B63" s="260"/>
      <c r="C63" s="260"/>
      <c r="D63" s="260"/>
      <c r="E63" s="260"/>
      <c r="F63" s="260"/>
      <c r="G63" s="260"/>
      <c r="H63" s="260"/>
      <c r="I63" s="260"/>
      <c r="J63" s="260"/>
      <c r="K63" s="13"/>
    </row>
    <row r="64" spans="2:11" x14ac:dyDescent="0.25">
      <c r="B64" s="260"/>
      <c r="C64" s="260"/>
      <c r="D64" s="260"/>
      <c r="E64" s="260"/>
      <c r="F64" s="260"/>
      <c r="G64" s="260"/>
      <c r="H64" s="260"/>
      <c r="I64" s="260"/>
      <c r="J64" s="260"/>
      <c r="K64" s="13"/>
    </row>
    <row r="65" spans="2:11" x14ac:dyDescent="0.25">
      <c r="B65" s="260"/>
      <c r="C65" s="260"/>
      <c r="D65" s="260"/>
      <c r="E65" s="260"/>
      <c r="F65" s="260"/>
      <c r="G65" s="260"/>
      <c r="H65" s="260"/>
      <c r="I65" s="260"/>
      <c r="J65" s="260"/>
      <c r="K65" s="13"/>
    </row>
    <row r="66" spans="2:11" x14ac:dyDescent="0.25">
      <c r="B66" s="260"/>
      <c r="C66" s="260"/>
      <c r="D66" s="260"/>
      <c r="E66" s="260"/>
      <c r="F66" s="260"/>
      <c r="G66" s="260"/>
      <c r="H66" s="260"/>
      <c r="I66" s="260"/>
      <c r="J66" s="260"/>
      <c r="K66" s="13"/>
    </row>
    <row r="67" spans="2:11" x14ac:dyDescent="0.25">
      <c r="B67" s="260"/>
      <c r="C67" s="260"/>
      <c r="D67" s="260"/>
      <c r="E67" s="260"/>
      <c r="F67" s="260"/>
      <c r="G67" s="260"/>
      <c r="H67" s="260"/>
      <c r="I67" s="260"/>
      <c r="J67" s="260"/>
      <c r="K67" s="13"/>
    </row>
    <row r="68" spans="2:11" x14ac:dyDescent="0.25">
      <c r="B68" s="260"/>
      <c r="C68" s="260"/>
      <c r="D68" s="260"/>
      <c r="E68" s="260"/>
      <c r="F68" s="260"/>
      <c r="G68" s="260"/>
      <c r="H68" s="260"/>
      <c r="I68" s="260"/>
      <c r="J68" s="260"/>
      <c r="K68" s="13"/>
    </row>
    <row r="69" spans="2:11" x14ac:dyDescent="0.25">
      <c r="B69" s="260"/>
      <c r="C69" s="260"/>
      <c r="D69" s="260"/>
      <c r="E69" s="260"/>
      <c r="F69" s="260"/>
      <c r="G69" s="260"/>
      <c r="H69" s="260"/>
      <c r="I69" s="260"/>
      <c r="J69" s="260"/>
      <c r="K69" s="13"/>
    </row>
    <row r="70" spans="2:11" x14ac:dyDescent="0.25">
      <c r="B70" s="260"/>
      <c r="C70" s="260"/>
      <c r="D70" s="260"/>
      <c r="E70" s="260"/>
      <c r="F70" s="260"/>
      <c r="G70" s="260"/>
      <c r="H70" s="260"/>
      <c r="I70" s="260"/>
      <c r="J70" s="260"/>
      <c r="K70" s="13"/>
    </row>
    <row r="71" spans="2:11" x14ac:dyDescent="0.25">
      <c r="B71" s="260"/>
      <c r="C71" s="260"/>
      <c r="D71" s="260"/>
      <c r="E71" s="260"/>
      <c r="F71" s="260"/>
      <c r="G71" s="260"/>
      <c r="H71" s="260"/>
      <c r="I71" s="260"/>
      <c r="J71" s="260"/>
      <c r="K71" s="13"/>
    </row>
    <row r="72" spans="2:11" x14ac:dyDescent="0.25">
      <c r="B72" s="260"/>
      <c r="C72" s="260"/>
      <c r="D72" s="260"/>
      <c r="E72" s="260"/>
      <c r="F72" s="260"/>
      <c r="G72" s="260"/>
      <c r="H72" s="260"/>
      <c r="I72" s="260"/>
      <c r="J72" s="260"/>
      <c r="K72" s="13"/>
    </row>
    <row r="73" spans="2:11" x14ac:dyDescent="0.25">
      <c r="B73" s="260"/>
      <c r="C73" s="260"/>
      <c r="D73" s="260"/>
      <c r="E73" s="260"/>
      <c r="F73" s="260"/>
      <c r="G73" s="260"/>
      <c r="H73" s="260"/>
      <c r="I73" s="260"/>
      <c r="J73" s="260"/>
      <c r="K73" s="13"/>
    </row>
    <row r="74" spans="2:11" x14ac:dyDescent="0.25">
      <c r="B74" s="260"/>
      <c r="C74" s="260"/>
      <c r="D74" s="260"/>
      <c r="E74" s="260"/>
      <c r="F74" s="260"/>
      <c r="G74" s="260"/>
      <c r="H74" s="260"/>
      <c r="I74" s="260"/>
      <c r="J74" s="260"/>
      <c r="K74" s="13"/>
    </row>
    <row r="75" spans="2:11" x14ac:dyDescent="0.25">
      <c r="B75" s="260"/>
      <c r="C75" s="260"/>
      <c r="D75" s="260"/>
      <c r="E75" s="260"/>
      <c r="F75" s="260"/>
      <c r="G75" s="260"/>
      <c r="H75" s="260"/>
      <c r="I75" s="260"/>
      <c r="J75" s="260"/>
      <c r="K75" s="13"/>
    </row>
    <row r="76" spans="2:11" x14ac:dyDescent="0.25">
      <c r="B76" s="260"/>
      <c r="C76" s="260"/>
      <c r="D76" s="260"/>
      <c r="E76" s="260"/>
      <c r="F76" s="260"/>
      <c r="G76" s="260"/>
      <c r="H76" s="260"/>
      <c r="I76" s="260"/>
      <c r="J76" s="260"/>
      <c r="K76" s="13"/>
    </row>
    <row r="77" spans="2:11" x14ac:dyDescent="0.25">
      <c r="B77" s="260"/>
      <c r="C77" s="260"/>
      <c r="D77" s="260"/>
      <c r="E77" s="260"/>
      <c r="F77" s="260"/>
      <c r="G77" s="260"/>
      <c r="H77" s="260"/>
      <c r="I77" s="260"/>
      <c r="J77" s="260"/>
      <c r="K77" s="13"/>
    </row>
    <row r="78" spans="2:11" x14ac:dyDescent="0.25">
      <c r="B78" s="260"/>
      <c r="C78" s="260"/>
      <c r="D78" s="260"/>
      <c r="E78" s="260"/>
      <c r="F78" s="260"/>
      <c r="G78" s="260"/>
      <c r="H78" s="260"/>
      <c r="I78" s="260"/>
      <c r="J78" s="260"/>
      <c r="K78" s="13"/>
    </row>
    <row r="79" spans="2:11" x14ac:dyDescent="0.25">
      <c r="B79" s="21" t="s">
        <v>150</v>
      </c>
    </row>
  </sheetData>
  <mergeCells count="53">
    <mergeCell ref="C48:D48"/>
    <mergeCell ref="B62:J78"/>
    <mergeCell ref="C59:J59"/>
    <mergeCell ref="C44:D44"/>
    <mergeCell ref="C45:D45"/>
    <mergeCell ref="C57:D57"/>
    <mergeCell ref="C56:D56"/>
    <mergeCell ref="C55:D55"/>
    <mergeCell ref="C54:D54"/>
    <mergeCell ref="B49:J49"/>
    <mergeCell ref="C52:D52"/>
    <mergeCell ref="C53:D53"/>
    <mergeCell ref="C51:D51"/>
    <mergeCell ref="C50:D50"/>
    <mergeCell ref="C46:D46"/>
    <mergeCell ref="C47:D47"/>
    <mergeCell ref="C42:D42"/>
    <mergeCell ref="C40:D40"/>
    <mergeCell ref="C11:D11"/>
    <mergeCell ref="C15:D15"/>
    <mergeCell ref="C14:D14"/>
    <mergeCell ref="C17:D17"/>
    <mergeCell ref="C12:D12"/>
    <mergeCell ref="C13:D13"/>
    <mergeCell ref="C16:D16"/>
    <mergeCell ref="C18:D18"/>
    <mergeCell ref="C35:D35"/>
    <mergeCell ref="C23:C26"/>
    <mergeCell ref="C21:D21"/>
    <mergeCell ref="C29:D29"/>
    <mergeCell ref="E2:E5"/>
    <mergeCell ref="C7:D7"/>
    <mergeCell ref="C6:D6"/>
    <mergeCell ref="C8:D8"/>
    <mergeCell ref="C10:D10"/>
    <mergeCell ref="B2:D5"/>
    <mergeCell ref="C9:D9"/>
    <mergeCell ref="B58:J58"/>
    <mergeCell ref="C19:C20"/>
    <mergeCell ref="C38:D38"/>
    <mergeCell ref="C37:D37"/>
    <mergeCell ref="C39:D39"/>
    <mergeCell ref="C41:D41"/>
    <mergeCell ref="C27:D27"/>
    <mergeCell ref="C33:D33"/>
    <mergeCell ref="C34:D34"/>
    <mergeCell ref="C30:D30"/>
    <mergeCell ref="C28:D28"/>
    <mergeCell ref="C22:D22"/>
    <mergeCell ref="C43:D43"/>
    <mergeCell ref="C32:D32"/>
    <mergeCell ref="C36:D36"/>
    <mergeCell ref="C31:D31"/>
  </mergeCells>
  <pageMargins left="0.7" right="0.7" top="0.78740157499999996" bottom="0.78740157499999996" header="0.3" footer="0.3"/>
  <pageSetup paperSize="9"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50"/>
  <sheetViews>
    <sheetView showGridLines="0" zoomScale="85" zoomScaleNormal="85" workbookViewId="0">
      <pane ySplit="4" topLeftCell="A5" activePane="bottomLeft" state="frozen"/>
      <selection activeCell="C1" sqref="C1"/>
      <selection pane="bottomLeft" activeCell="K7" sqref="K7"/>
    </sheetView>
  </sheetViews>
  <sheetFormatPr defaultColWidth="9.140625" defaultRowHeight="15" x14ac:dyDescent="0.25"/>
  <cols>
    <col min="1" max="1" width="1.7109375" style="2" customWidth="1"/>
    <col min="2" max="2" width="20.7109375" style="1" customWidth="1"/>
    <col min="3" max="3" width="15.7109375" style="1" customWidth="1"/>
    <col min="4" max="4" width="50.7109375" style="1" customWidth="1"/>
    <col min="5" max="5" width="6.7109375" style="4" customWidth="1"/>
    <col min="6" max="7" width="30.7109375" style="1" customWidth="1"/>
    <col min="8" max="8" width="30.7109375" style="1" hidden="1" customWidth="1"/>
    <col min="9" max="16384" width="9.140625" style="2"/>
  </cols>
  <sheetData>
    <row r="1" spans="2:8" ht="9.9499999999999993" customHeight="1" thickBot="1" x14ac:dyDescent="0.3">
      <c r="B1" s="5"/>
      <c r="C1" s="5"/>
      <c r="D1" s="5"/>
      <c r="E1" s="46"/>
      <c r="F1" s="5"/>
      <c r="G1" s="5"/>
      <c r="H1" s="5"/>
    </row>
    <row r="2" spans="2:8" ht="43.15" customHeight="1" x14ac:dyDescent="0.25">
      <c r="B2" s="214" t="s">
        <v>135</v>
      </c>
      <c r="C2" s="245"/>
      <c r="D2" s="215"/>
      <c r="E2" s="220" t="s">
        <v>136</v>
      </c>
      <c r="F2" s="129" t="s">
        <v>182</v>
      </c>
      <c r="G2" s="129" t="s">
        <v>183</v>
      </c>
      <c r="H2" s="129" t="s">
        <v>184</v>
      </c>
    </row>
    <row r="3" spans="2:8" ht="43.15" customHeight="1" x14ac:dyDescent="0.25">
      <c r="B3" s="216"/>
      <c r="C3" s="246"/>
      <c r="D3" s="217"/>
      <c r="E3" s="221"/>
      <c r="F3" s="191" t="s">
        <v>203</v>
      </c>
      <c r="G3" s="191" t="s">
        <v>204</v>
      </c>
      <c r="H3" s="191" t="s">
        <v>190</v>
      </c>
    </row>
    <row r="4" spans="2:8" ht="31.5" customHeight="1" thickBot="1" x14ac:dyDescent="0.3">
      <c r="B4" s="218"/>
      <c r="C4" s="247"/>
      <c r="D4" s="219"/>
      <c r="E4" s="222"/>
      <c r="F4" s="156" t="s">
        <v>0</v>
      </c>
      <c r="G4" s="156" t="s">
        <v>0</v>
      </c>
      <c r="H4" s="156" t="s">
        <v>0</v>
      </c>
    </row>
    <row r="5" spans="2:8" ht="15" customHeight="1" x14ac:dyDescent="0.25">
      <c r="B5" s="275" t="s">
        <v>1</v>
      </c>
      <c r="C5" s="235" t="s">
        <v>2</v>
      </c>
      <c r="D5" s="236"/>
      <c r="E5" s="61" t="s">
        <v>11</v>
      </c>
      <c r="F5" s="302">
        <v>15000</v>
      </c>
      <c r="G5" s="302">
        <v>20000</v>
      </c>
      <c r="H5" s="189">
        <v>20000</v>
      </c>
    </row>
    <row r="6" spans="2:8" x14ac:dyDescent="0.25">
      <c r="B6" s="276"/>
      <c r="C6" s="279" t="s">
        <v>72</v>
      </c>
      <c r="D6" s="280"/>
      <c r="E6" s="72"/>
      <c r="F6" s="110" t="s">
        <v>3</v>
      </c>
      <c r="G6" s="110" t="s">
        <v>3</v>
      </c>
      <c r="H6" s="110" t="s">
        <v>3</v>
      </c>
    </row>
    <row r="7" spans="2:8" ht="15.75" thickBot="1" x14ac:dyDescent="0.3">
      <c r="B7" s="283"/>
      <c r="C7" s="284" t="s">
        <v>73</v>
      </c>
      <c r="D7" s="285"/>
      <c r="E7" s="64"/>
      <c r="F7" s="109" t="s">
        <v>3</v>
      </c>
      <c r="G7" s="109" t="s">
        <v>3</v>
      </c>
      <c r="H7" s="109" t="s">
        <v>3</v>
      </c>
    </row>
    <row r="8" spans="2:8" x14ac:dyDescent="0.25">
      <c r="B8" s="295" t="s">
        <v>4</v>
      </c>
      <c r="C8" s="121" t="s">
        <v>114</v>
      </c>
      <c r="D8" s="122"/>
      <c r="E8" s="65" t="s">
        <v>11</v>
      </c>
      <c r="F8" s="107" t="s">
        <v>15</v>
      </c>
      <c r="G8" s="107" t="s">
        <v>15</v>
      </c>
      <c r="H8" s="107" t="s">
        <v>15</v>
      </c>
    </row>
    <row r="9" spans="2:8" x14ac:dyDescent="0.25">
      <c r="B9" s="296"/>
      <c r="C9" s="279" t="s">
        <v>74</v>
      </c>
      <c r="D9" s="280"/>
      <c r="E9" s="72" t="s">
        <v>11</v>
      </c>
      <c r="F9" s="110" t="s">
        <v>37</v>
      </c>
      <c r="G9" s="110" t="s">
        <v>38</v>
      </c>
      <c r="H9" s="110" t="s">
        <v>38</v>
      </c>
    </row>
    <row r="10" spans="2:8" ht="15.75" customHeight="1" thickBot="1" x14ac:dyDescent="0.3">
      <c r="B10" s="136"/>
      <c r="C10" s="233" t="s">
        <v>84</v>
      </c>
      <c r="D10" s="234"/>
      <c r="E10" s="91" t="s">
        <v>11</v>
      </c>
      <c r="F10" s="111" t="s">
        <v>38</v>
      </c>
      <c r="G10" s="111"/>
      <c r="H10" s="111"/>
    </row>
    <row r="11" spans="2:8" ht="29.25" customHeight="1" thickBot="1" x14ac:dyDescent="0.3">
      <c r="B11" s="133" t="s">
        <v>113</v>
      </c>
      <c r="C11" s="300" t="s">
        <v>119</v>
      </c>
      <c r="D11" s="301"/>
      <c r="E11" s="103" t="s">
        <v>12</v>
      </c>
      <c r="F11" s="157" t="s">
        <v>118</v>
      </c>
      <c r="G11" s="157" t="s">
        <v>118</v>
      </c>
      <c r="H11" s="157" t="s">
        <v>118</v>
      </c>
    </row>
    <row r="12" spans="2:8" ht="30" customHeight="1" x14ac:dyDescent="0.25">
      <c r="B12" s="275" t="s">
        <v>137</v>
      </c>
      <c r="C12" s="252" t="s">
        <v>128</v>
      </c>
      <c r="D12" s="253"/>
      <c r="E12" s="65"/>
      <c r="F12" s="107" t="s">
        <v>3</v>
      </c>
      <c r="G12" s="107" t="s">
        <v>3</v>
      </c>
      <c r="H12" s="107" t="s">
        <v>3</v>
      </c>
    </row>
    <row r="13" spans="2:8" ht="15" customHeight="1" x14ac:dyDescent="0.25">
      <c r="B13" s="276"/>
      <c r="C13" s="250" t="s">
        <v>146</v>
      </c>
      <c r="D13" s="254"/>
      <c r="E13" s="72"/>
      <c r="F13" s="110" t="s">
        <v>3</v>
      </c>
      <c r="G13" s="110" t="s">
        <v>3</v>
      </c>
      <c r="H13" s="110" t="s">
        <v>3</v>
      </c>
    </row>
    <row r="14" spans="2:8" x14ac:dyDescent="0.25">
      <c r="B14" s="276"/>
      <c r="C14" s="250" t="s">
        <v>47</v>
      </c>
      <c r="D14" s="254"/>
      <c r="E14" s="72"/>
      <c r="F14" s="110" t="s">
        <v>3</v>
      </c>
      <c r="G14" s="110" t="s">
        <v>3</v>
      </c>
      <c r="H14" s="110" t="s">
        <v>3</v>
      </c>
    </row>
    <row r="15" spans="2:8" x14ac:dyDescent="0.25">
      <c r="B15" s="276"/>
      <c r="C15" s="279" t="s">
        <v>28</v>
      </c>
      <c r="D15" s="280"/>
      <c r="E15" s="73"/>
      <c r="F15" s="158" t="s">
        <v>3</v>
      </c>
      <c r="G15" s="158" t="s">
        <v>3</v>
      </c>
      <c r="H15" s="158" t="s">
        <v>3</v>
      </c>
    </row>
    <row r="16" spans="2:8" ht="15.75" thickBot="1" x14ac:dyDescent="0.3">
      <c r="B16" s="283"/>
      <c r="C16" s="248" t="s">
        <v>48</v>
      </c>
      <c r="D16" s="249"/>
      <c r="E16" s="70"/>
      <c r="F16" s="109" t="s">
        <v>3</v>
      </c>
      <c r="G16" s="109" t="s">
        <v>3</v>
      </c>
      <c r="H16" s="109" t="s">
        <v>3</v>
      </c>
    </row>
    <row r="17" spans="2:8" x14ac:dyDescent="0.25">
      <c r="B17" s="275" t="s">
        <v>78</v>
      </c>
      <c r="C17" s="293" t="s">
        <v>147</v>
      </c>
      <c r="D17" s="122" t="s">
        <v>77</v>
      </c>
      <c r="E17" s="65" t="s">
        <v>11</v>
      </c>
      <c r="F17" s="107" t="s">
        <v>116</v>
      </c>
      <c r="G17" s="107" t="s">
        <v>116</v>
      </c>
      <c r="H17" s="107" t="s">
        <v>116</v>
      </c>
    </row>
    <row r="18" spans="2:8" x14ac:dyDescent="0.25">
      <c r="B18" s="276"/>
      <c r="C18" s="294"/>
      <c r="D18" s="110" t="s">
        <v>138</v>
      </c>
      <c r="E18" s="72" t="s">
        <v>11</v>
      </c>
      <c r="F18" s="110" t="s">
        <v>156</v>
      </c>
      <c r="G18" s="110" t="s">
        <v>156</v>
      </c>
      <c r="H18" s="110" t="s">
        <v>156</v>
      </c>
    </row>
    <row r="19" spans="2:8" ht="15" customHeight="1" x14ac:dyDescent="0.25">
      <c r="B19" s="276"/>
      <c r="C19" s="288" t="s">
        <v>79</v>
      </c>
      <c r="D19" s="106" t="s">
        <v>80</v>
      </c>
      <c r="E19" s="92" t="s">
        <v>11</v>
      </c>
      <c r="F19" s="106"/>
      <c r="G19" s="106">
        <v>7200</v>
      </c>
      <c r="H19" s="106">
        <v>7200</v>
      </c>
    </row>
    <row r="20" spans="2:8" x14ac:dyDescent="0.25">
      <c r="B20" s="276"/>
      <c r="C20" s="289"/>
      <c r="D20" s="106" t="s">
        <v>77</v>
      </c>
      <c r="E20" s="92" t="s">
        <v>11</v>
      </c>
      <c r="F20" s="115"/>
      <c r="G20" s="115" t="s">
        <v>49</v>
      </c>
      <c r="H20" s="115" t="s">
        <v>49</v>
      </c>
    </row>
    <row r="21" spans="2:8" ht="14.25" customHeight="1" thickBot="1" x14ac:dyDescent="0.3">
      <c r="B21" s="283"/>
      <c r="C21" s="290"/>
      <c r="D21" s="111" t="s">
        <v>50</v>
      </c>
      <c r="E21" s="91" t="s">
        <v>11</v>
      </c>
      <c r="F21" s="119"/>
      <c r="G21" s="119" t="s">
        <v>51</v>
      </c>
      <c r="H21" s="119" t="s">
        <v>51</v>
      </c>
    </row>
    <row r="22" spans="2:8" ht="31.5" customHeight="1" x14ac:dyDescent="0.25">
      <c r="B22" s="276" t="s">
        <v>5</v>
      </c>
      <c r="C22" s="272" t="s">
        <v>60</v>
      </c>
      <c r="D22" s="273"/>
      <c r="E22" s="64"/>
      <c r="F22" s="159" t="s">
        <v>3</v>
      </c>
      <c r="G22" s="159" t="s">
        <v>3</v>
      </c>
      <c r="H22" s="159" t="s">
        <v>3</v>
      </c>
    </row>
    <row r="23" spans="2:8" x14ac:dyDescent="0.25">
      <c r="B23" s="276"/>
      <c r="C23" s="297" t="s">
        <v>62</v>
      </c>
      <c r="D23" s="62" t="s">
        <v>52</v>
      </c>
      <c r="E23" s="72" t="s">
        <v>11</v>
      </c>
      <c r="F23" s="120" t="s">
        <v>57</v>
      </c>
      <c r="G23" s="120" t="s">
        <v>57</v>
      </c>
      <c r="H23" s="120" t="s">
        <v>57</v>
      </c>
    </row>
    <row r="24" spans="2:8" x14ac:dyDescent="0.25">
      <c r="B24" s="276"/>
      <c r="C24" s="298"/>
      <c r="D24" s="62" t="s">
        <v>81</v>
      </c>
      <c r="E24" s="72" t="s">
        <v>11</v>
      </c>
      <c r="F24" s="120">
        <v>2</v>
      </c>
      <c r="G24" s="120">
        <v>2</v>
      </c>
      <c r="H24" s="120">
        <v>2</v>
      </c>
    </row>
    <row r="25" spans="2:8" ht="48.75" customHeight="1" x14ac:dyDescent="0.25">
      <c r="B25" s="276"/>
      <c r="C25" s="299"/>
      <c r="D25" s="62" t="s">
        <v>13</v>
      </c>
      <c r="E25" s="72" t="s">
        <v>11</v>
      </c>
      <c r="F25" s="118" t="s">
        <v>157</v>
      </c>
      <c r="G25" s="118" t="s">
        <v>157</v>
      </c>
      <c r="H25" s="118" t="s">
        <v>157</v>
      </c>
    </row>
    <row r="26" spans="2:8" x14ac:dyDescent="0.25">
      <c r="B26" s="276"/>
      <c r="C26" s="256" t="s">
        <v>63</v>
      </c>
      <c r="D26" s="257"/>
      <c r="E26" s="63"/>
      <c r="F26" s="110" t="s">
        <v>3</v>
      </c>
      <c r="G26" s="110" t="s">
        <v>3</v>
      </c>
      <c r="H26" s="110" t="s">
        <v>3</v>
      </c>
    </row>
    <row r="27" spans="2:8" ht="60" x14ac:dyDescent="0.25">
      <c r="B27" s="276"/>
      <c r="C27" s="225" t="s">
        <v>6</v>
      </c>
      <c r="D27" s="110" t="s">
        <v>168</v>
      </c>
      <c r="E27" s="72" t="s">
        <v>11</v>
      </c>
      <c r="F27" s="110" t="s">
        <v>176</v>
      </c>
      <c r="G27" s="110" t="s">
        <v>176</v>
      </c>
      <c r="H27" s="110" t="s">
        <v>176</v>
      </c>
    </row>
    <row r="28" spans="2:8" x14ac:dyDescent="0.25">
      <c r="B28" s="276"/>
      <c r="C28" s="255"/>
      <c r="D28" s="110" t="s">
        <v>53</v>
      </c>
      <c r="E28" s="72"/>
      <c r="F28" s="110" t="s">
        <v>3</v>
      </c>
      <c r="G28" s="110" t="s">
        <v>3</v>
      </c>
      <c r="H28" s="110" t="s">
        <v>3</v>
      </c>
    </row>
    <row r="29" spans="2:8" ht="30.75" thickBot="1" x14ac:dyDescent="0.3">
      <c r="B29" s="276"/>
      <c r="C29" s="255"/>
      <c r="D29" s="102" t="s">
        <v>139</v>
      </c>
      <c r="E29" s="73" t="s">
        <v>11</v>
      </c>
      <c r="F29" s="124">
        <v>1</v>
      </c>
      <c r="G29" s="124">
        <v>1</v>
      </c>
      <c r="H29" s="124">
        <v>1</v>
      </c>
    </row>
    <row r="30" spans="2:8" ht="15.75" thickBot="1" x14ac:dyDescent="0.3">
      <c r="B30" s="155" t="s">
        <v>185</v>
      </c>
      <c r="C30" s="186" t="s">
        <v>186</v>
      </c>
      <c r="D30" s="188"/>
      <c r="E30" s="74"/>
      <c r="F30" s="170" t="s">
        <v>187</v>
      </c>
      <c r="G30" s="170" t="s">
        <v>187</v>
      </c>
      <c r="H30" s="187" t="s">
        <v>188</v>
      </c>
    </row>
    <row r="31" spans="2:8" ht="121.15" customHeight="1" x14ac:dyDescent="0.25">
      <c r="B31" s="275" t="s">
        <v>54</v>
      </c>
      <c r="C31" s="281" t="s">
        <v>111</v>
      </c>
      <c r="D31" s="282"/>
      <c r="E31" s="65"/>
      <c r="F31" s="160" t="s">
        <v>3</v>
      </c>
      <c r="G31" s="160" t="s">
        <v>3</v>
      </c>
      <c r="H31" s="160" t="s">
        <v>3</v>
      </c>
    </row>
    <row r="32" spans="2:8" ht="15.75" thickBot="1" x14ac:dyDescent="0.3">
      <c r="B32" s="276"/>
      <c r="C32" s="279" t="s">
        <v>140</v>
      </c>
      <c r="D32" s="280"/>
      <c r="E32" s="73"/>
      <c r="F32" s="124" t="s">
        <v>3</v>
      </c>
      <c r="G32" s="124" t="s">
        <v>3</v>
      </c>
      <c r="H32" s="124" t="s">
        <v>3</v>
      </c>
    </row>
    <row r="33" spans="2:8" ht="30.75" thickBot="1" x14ac:dyDescent="0.3">
      <c r="B33" s="123" t="s">
        <v>7</v>
      </c>
      <c r="C33" s="241" t="s">
        <v>158</v>
      </c>
      <c r="D33" s="242"/>
      <c r="E33" s="74"/>
      <c r="F33" s="112" t="s">
        <v>3</v>
      </c>
      <c r="G33" s="112" t="s">
        <v>3</v>
      </c>
      <c r="H33" s="112" t="s">
        <v>3</v>
      </c>
    </row>
    <row r="34" spans="2:8" x14ac:dyDescent="0.25">
      <c r="B34" s="277" t="s">
        <v>8</v>
      </c>
      <c r="C34" s="235" t="s">
        <v>82</v>
      </c>
      <c r="D34" s="236"/>
      <c r="E34" s="65"/>
      <c r="F34" s="157" t="s">
        <v>159</v>
      </c>
      <c r="G34" s="157" t="s">
        <v>159</v>
      </c>
      <c r="H34" s="157" t="s">
        <v>159</v>
      </c>
    </row>
    <row r="35" spans="2:8" x14ac:dyDescent="0.25">
      <c r="B35" s="278"/>
      <c r="C35" s="239" t="s">
        <v>83</v>
      </c>
      <c r="D35" s="240"/>
      <c r="E35" s="72"/>
      <c r="F35" s="110" t="s">
        <v>3</v>
      </c>
      <c r="G35" s="110" t="s">
        <v>3</v>
      </c>
      <c r="H35" s="110" t="s">
        <v>3</v>
      </c>
    </row>
    <row r="36" spans="2:8" ht="15.75" thickBot="1" x14ac:dyDescent="0.3">
      <c r="B36" s="161"/>
      <c r="C36" s="292" t="s">
        <v>86</v>
      </c>
      <c r="D36" s="292"/>
      <c r="E36" s="52"/>
      <c r="F36" s="124" t="s">
        <v>3</v>
      </c>
      <c r="G36" s="124" t="s">
        <v>3</v>
      </c>
      <c r="H36" s="124" t="s">
        <v>3</v>
      </c>
    </row>
    <row r="37" spans="2:8" ht="46.5" customHeight="1" thickBot="1" x14ac:dyDescent="0.3">
      <c r="B37" s="123" t="s">
        <v>22</v>
      </c>
      <c r="C37" s="291" t="s">
        <v>122</v>
      </c>
      <c r="D37" s="291"/>
      <c r="E37" s="55"/>
      <c r="F37" s="123" t="s">
        <v>3</v>
      </c>
      <c r="G37" s="123" t="s">
        <v>3</v>
      </c>
      <c r="H37" s="123" t="s">
        <v>3</v>
      </c>
    </row>
    <row r="38" spans="2:8" ht="97.5" customHeight="1" thickBot="1" x14ac:dyDescent="0.3">
      <c r="B38" s="162" t="s">
        <v>39</v>
      </c>
      <c r="C38" s="203" t="s">
        <v>123</v>
      </c>
      <c r="D38" s="204"/>
      <c r="E38" s="71"/>
      <c r="F38" s="162" t="s">
        <v>3</v>
      </c>
      <c r="G38" s="162" t="s">
        <v>3</v>
      </c>
      <c r="H38" s="162" t="s">
        <v>3</v>
      </c>
    </row>
    <row r="39" spans="2:8" s="13" customFormat="1" ht="16.5" thickTop="1" thickBot="1" x14ac:dyDescent="0.3">
      <c r="B39" s="163" t="s">
        <v>59</v>
      </c>
      <c r="C39" s="116"/>
      <c r="D39" s="105"/>
      <c r="E39" s="56"/>
      <c r="F39" s="164"/>
      <c r="G39" s="164"/>
      <c r="H39" s="164"/>
    </row>
    <row r="40" spans="2:8" s="13" customFormat="1" ht="31.5" customHeight="1" thickTop="1" x14ac:dyDescent="0.25">
      <c r="B40" s="143" t="s">
        <v>14</v>
      </c>
      <c r="C40" s="272" t="s">
        <v>106</v>
      </c>
      <c r="D40" s="273"/>
      <c r="E40" s="57"/>
      <c r="F40" s="7" t="s">
        <v>3</v>
      </c>
      <c r="G40" s="7" t="s">
        <v>3</v>
      </c>
      <c r="H40" s="7" t="s">
        <v>3</v>
      </c>
    </row>
    <row r="41" spans="2:8" s="13" customFormat="1" ht="30.75" customHeight="1" thickBot="1" x14ac:dyDescent="0.3">
      <c r="B41" s="144"/>
      <c r="C41" s="233" t="s">
        <v>120</v>
      </c>
      <c r="D41" s="234"/>
      <c r="E41" s="58"/>
      <c r="F41" s="165"/>
      <c r="G41" s="165"/>
      <c r="H41" s="165" t="s">
        <v>3</v>
      </c>
    </row>
    <row r="42" spans="2:8" s="13" customFormat="1" ht="30.75" customHeight="1" thickBot="1" x14ac:dyDescent="0.3">
      <c r="B42" s="286" t="s">
        <v>55</v>
      </c>
      <c r="C42" s="241" t="s">
        <v>160</v>
      </c>
      <c r="D42" s="242"/>
      <c r="E42" s="104"/>
      <c r="F42" s="166"/>
      <c r="G42" s="166"/>
      <c r="H42" s="166" t="s">
        <v>3</v>
      </c>
    </row>
    <row r="43" spans="2:8" s="13" customFormat="1" ht="48.75" customHeight="1" thickBot="1" x14ac:dyDescent="0.3">
      <c r="B43" s="287"/>
      <c r="C43" s="241" t="s">
        <v>104</v>
      </c>
      <c r="D43" s="242"/>
      <c r="E43" s="67"/>
      <c r="F43" s="167"/>
      <c r="G43" s="167"/>
      <c r="H43" s="167" t="s">
        <v>3</v>
      </c>
    </row>
    <row r="44" spans="2:8" s="13" customFormat="1" ht="31.5" customHeight="1" x14ac:dyDescent="0.25">
      <c r="B44" s="145" t="s">
        <v>9</v>
      </c>
      <c r="C44" s="265" t="s">
        <v>191</v>
      </c>
      <c r="D44" s="265"/>
      <c r="E44" s="59" t="s">
        <v>11</v>
      </c>
      <c r="F44" s="24" t="s">
        <v>70</v>
      </c>
      <c r="G44" s="24" t="s">
        <v>70</v>
      </c>
      <c r="H44" s="24" t="s">
        <v>70</v>
      </c>
    </row>
    <row r="45" spans="2:8" s="13" customFormat="1" ht="150.75" customHeight="1" thickBot="1" x14ac:dyDescent="0.3">
      <c r="B45" s="147"/>
      <c r="C45" s="266" t="s">
        <v>85</v>
      </c>
      <c r="D45" s="266"/>
      <c r="E45" s="58"/>
      <c r="F45" s="27" t="s">
        <v>3</v>
      </c>
      <c r="G45" s="27" t="s">
        <v>3</v>
      </c>
      <c r="H45" s="27" t="s">
        <v>3</v>
      </c>
    </row>
    <row r="46" spans="2:8" s="13" customFormat="1" ht="77.25" customHeight="1" x14ac:dyDescent="0.25">
      <c r="B46" s="148" t="s">
        <v>10</v>
      </c>
      <c r="C46" s="265" t="s">
        <v>134</v>
      </c>
      <c r="D46" s="265"/>
      <c r="E46" s="59"/>
      <c r="F46" s="23" t="s">
        <v>3</v>
      </c>
      <c r="G46" s="23" t="s">
        <v>3</v>
      </c>
      <c r="H46" s="23" t="s">
        <v>3</v>
      </c>
    </row>
    <row r="47" spans="2:8" s="13" customFormat="1" ht="16.5" customHeight="1" thickBot="1" x14ac:dyDescent="0.3">
      <c r="B47" s="149"/>
      <c r="C47" s="264" t="s">
        <v>117</v>
      </c>
      <c r="D47" s="264"/>
      <c r="E47" s="150"/>
      <c r="F47" s="39" t="s">
        <v>3</v>
      </c>
      <c r="G47" s="39" t="s">
        <v>3</v>
      </c>
      <c r="H47" s="39" t="s">
        <v>3</v>
      </c>
    </row>
    <row r="48" spans="2:8" s="13" customFormat="1" x14ac:dyDescent="0.25">
      <c r="B48" s="201" t="s">
        <v>144</v>
      </c>
      <c r="C48" s="202"/>
      <c r="D48" s="202"/>
      <c r="E48" s="202"/>
      <c r="F48" s="202"/>
    </row>
    <row r="49" spans="2:8" s="13" customFormat="1" x14ac:dyDescent="0.25">
      <c r="B49" s="15" t="s">
        <v>40</v>
      </c>
      <c r="C49" s="1"/>
      <c r="D49" s="1"/>
      <c r="E49" s="4"/>
      <c r="F49" s="1"/>
      <c r="G49" s="1"/>
      <c r="H49" s="1"/>
    </row>
    <row r="50" spans="2:8" s="13" customFormat="1" ht="30" x14ac:dyDescent="0.25">
      <c r="B50" s="3"/>
      <c r="C50" s="1" t="s">
        <v>30</v>
      </c>
      <c r="D50" s="1"/>
      <c r="E50" s="4"/>
      <c r="F50" s="1"/>
      <c r="G50" s="1"/>
      <c r="H50" s="1"/>
    </row>
  </sheetData>
  <mergeCells count="44">
    <mergeCell ref="C47:D47"/>
    <mergeCell ref="C43:D43"/>
    <mergeCell ref="B2:D4"/>
    <mergeCell ref="C40:D40"/>
    <mergeCell ref="B8:B9"/>
    <mergeCell ref="B12:B16"/>
    <mergeCell ref="C13:D13"/>
    <mergeCell ref="B22:B29"/>
    <mergeCell ref="C23:C25"/>
    <mergeCell ref="C11:D11"/>
    <mergeCell ref="C9:D9"/>
    <mergeCell ref="C10:D10"/>
    <mergeCell ref="C12:D12"/>
    <mergeCell ref="C22:D22"/>
    <mergeCell ref="C41:D41"/>
    <mergeCell ref="C44:D44"/>
    <mergeCell ref="C5:D5"/>
    <mergeCell ref="C6:D6"/>
    <mergeCell ref="C7:D7"/>
    <mergeCell ref="C46:D46"/>
    <mergeCell ref="B42:B43"/>
    <mergeCell ref="C42:D42"/>
    <mergeCell ref="C45:D45"/>
    <mergeCell ref="C19:C21"/>
    <mergeCell ref="C37:D37"/>
    <mergeCell ref="C36:D36"/>
    <mergeCell ref="C38:D38"/>
    <mergeCell ref="C17:C18"/>
    <mergeCell ref="E2:E4"/>
    <mergeCell ref="B48:F48"/>
    <mergeCell ref="B31:B32"/>
    <mergeCell ref="B34:B35"/>
    <mergeCell ref="C14:D14"/>
    <mergeCell ref="C15:D15"/>
    <mergeCell ref="C16:D16"/>
    <mergeCell ref="C27:C29"/>
    <mergeCell ref="C26:D26"/>
    <mergeCell ref="C31:D31"/>
    <mergeCell ref="C32:D32"/>
    <mergeCell ref="C34:D34"/>
    <mergeCell ref="C33:D33"/>
    <mergeCell ref="C35:D35"/>
    <mergeCell ref="B17:B21"/>
    <mergeCell ref="B5:B7"/>
  </mergeCells>
  <pageMargins left="0.70866141732283472" right="0.70866141732283472" top="0.78740157480314965" bottom="0.78740157480314965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SHRNUTÍ</vt:lpstr>
      <vt:lpstr>Parametry Monitory</vt:lpstr>
      <vt:lpstr>Parametry NB</vt:lpstr>
      <vt:lpstr>Parametry PC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Zborníková</dc:creator>
  <cp:lastModifiedBy>König Karel</cp:lastModifiedBy>
  <cp:lastPrinted>2021-09-01T08:37:57Z</cp:lastPrinted>
  <dcterms:created xsi:type="dcterms:W3CDTF">2016-07-22T08:19:49Z</dcterms:created>
  <dcterms:modified xsi:type="dcterms:W3CDTF">2022-09-30T07:02:55Z</dcterms:modified>
</cp:coreProperties>
</file>