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0299\Documents\Výběrová řízení - GEMIN\VZ - 2021\VZ - 3 - 2021 - Drogerie\"/>
    </mc:Choice>
  </mc:AlternateContent>
  <xr:revisionPtr revIDLastSave="0" documentId="8_{474F37C5-B704-47DE-8E15-244985193C82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  <sheet name="List4" sheetId="4" r:id="rId4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6" i="1" l="1"/>
  <c r="G46" i="1" s="1"/>
  <c r="E46" i="1"/>
  <c r="F40" i="1" l="1"/>
  <c r="G40" i="1" s="1"/>
  <c r="E40" i="1"/>
  <c r="F39" i="1"/>
  <c r="G39" i="1" s="1"/>
  <c r="E39" i="1"/>
  <c r="F37" i="1" l="1"/>
  <c r="G37" i="1" s="1"/>
  <c r="E37" i="1"/>
  <c r="F34" i="1"/>
  <c r="G34" i="1" s="1"/>
  <c r="E34" i="1"/>
  <c r="F52" i="1"/>
  <c r="G52" i="1" s="1"/>
  <c r="E52" i="1"/>
  <c r="F17" i="1"/>
  <c r="G17" i="1" s="1"/>
  <c r="E17" i="1"/>
  <c r="E18" i="1"/>
  <c r="F22" i="1"/>
  <c r="G22" i="1" s="1"/>
  <c r="E22" i="1"/>
  <c r="F28" i="1" l="1"/>
  <c r="G28" i="1" s="1"/>
  <c r="E28" i="1"/>
  <c r="F23" i="1"/>
  <c r="G23" i="1" s="1"/>
  <c r="E23" i="1"/>
  <c r="F51" i="1"/>
  <c r="G51" i="1" s="1"/>
  <c r="E51" i="1"/>
  <c r="F50" i="1"/>
  <c r="G50" i="1" s="1"/>
  <c r="E50" i="1"/>
  <c r="F43" i="1"/>
  <c r="G43" i="1" s="1"/>
  <c r="E43" i="1"/>
  <c r="F42" i="1"/>
  <c r="G42" i="1" s="1"/>
  <c r="E42" i="1"/>
  <c r="F41" i="1"/>
  <c r="G41" i="1" s="1"/>
  <c r="E41" i="1"/>
  <c r="F49" i="1" l="1"/>
  <c r="G49" i="1" s="1"/>
  <c r="E49" i="1"/>
  <c r="F48" i="1"/>
  <c r="G48" i="1" s="1"/>
  <c r="E48" i="1"/>
  <c r="F47" i="1"/>
  <c r="G47" i="1" s="1"/>
  <c r="E47" i="1"/>
  <c r="F45" i="1"/>
  <c r="G45" i="1" s="1"/>
  <c r="E45" i="1"/>
  <c r="F44" i="1"/>
  <c r="G44" i="1" s="1"/>
  <c r="E44" i="1"/>
  <c r="F38" i="1"/>
  <c r="G38" i="1" s="1"/>
  <c r="E38" i="1"/>
  <c r="F36" i="1"/>
  <c r="G36" i="1" s="1"/>
  <c r="E36" i="1"/>
  <c r="F31" i="1"/>
  <c r="G31" i="1" s="1"/>
  <c r="E31" i="1"/>
  <c r="F30" i="1"/>
  <c r="G30" i="1" s="1"/>
  <c r="E30" i="1"/>
  <c r="F25" i="1"/>
  <c r="G25" i="1" s="1"/>
  <c r="E25" i="1"/>
  <c r="F24" i="1"/>
  <c r="G24" i="1" s="1"/>
  <c r="E24" i="1"/>
  <c r="F21" i="1"/>
  <c r="G21" i="1" s="1"/>
  <c r="E21" i="1"/>
  <c r="E20" i="1"/>
  <c r="F20" i="1"/>
  <c r="G20" i="1" s="1"/>
  <c r="F19" i="1"/>
  <c r="G19" i="1" s="1"/>
  <c r="E19" i="1"/>
  <c r="F18" i="1"/>
  <c r="G18" i="1" s="1"/>
  <c r="F13" i="1" l="1"/>
  <c r="G13" i="1" s="1"/>
  <c r="E13" i="1"/>
  <c r="F12" i="1"/>
  <c r="G12" i="1" s="1"/>
  <c r="E12" i="1"/>
  <c r="F8" i="1"/>
  <c r="G8" i="1" s="1"/>
  <c r="E8" i="1"/>
  <c r="F4" i="1"/>
  <c r="G4" i="1" s="1"/>
  <c r="E4" i="1"/>
  <c r="F3" i="1" l="1"/>
  <c r="E3" i="1"/>
  <c r="G3" i="1" l="1"/>
  <c r="F14" i="1" l="1"/>
  <c r="G14" i="1" s="1"/>
  <c r="E14" i="1"/>
  <c r="F9" i="1" l="1"/>
  <c r="G9" i="1" s="1"/>
  <c r="E9" i="1"/>
  <c r="F35" i="1" l="1"/>
  <c r="G35" i="1" s="1"/>
  <c r="E35" i="1"/>
  <c r="F33" i="1"/>
  <c r="G33" i="1" s="1"/>
  <c r="E33" i="1"/>
  <c r="F32" i="1"/>
  <c r="G32" i="1" s="1"/>
  <c r="E32" i="1"/>
  <c r="F29" i="1"/>
  <c r="G29" i="1" s="1"/>
  <c r="E29" i="1"/>
  <c r="F27" i="1"/>
  <c r="G27" i="1" s="1"/>
  <c r="E27" i="1"/>
  <c r="F26" i="1"/>
  <c r="G26" i="1" s="1"/>
  <c r="E26" i="1"/>
  <c r="F16" i="1" l="1"/>
  <c r="G16" i="1" s="1"/>
  <c r="F15" i="1"/>
  <c r="G15" i="1" s="1"/>
  <c r="F11" i="1"/>
  <c r="G11" i="1" s="1"/>
  <c r="F10" i="1"/>
  <c r="G10" i="1" s="1"/>
  <c r="E16" i="1"/>
  <c r="E15" i="1"/>
  <c r="E11" i="1"/>
  <c r="E10" i="1"/>
  <c r="F7" i="1"/>
  <c r="G7" i="1" s="1"/>
  <c r="E7" i="1"/>
  <c r="F6" i="1"/>
  <c r="G6" i="1" s="1"/>
  <c r="F5" i="1"/>
  <c r="E6" i="1"/>
  <c r="E5" i="1"/>
  <c r="F53" i="1" l="1"/>
  <c r="G53" i="1" s="1"/>
  <c r="G5" i="1"/>
</calcChain>
</file>

<file path=xl/sharedStrings.xml><?xml version="1.0" encoding="utf-8"?>
<sst xmlns="http://schemas.openxmlformats.org/spreadsheetml/2006/main" count="109" uniqueCount="95">
  <si>
    <t>obrázek + množství</t>
  </si>
  <si>
    <t>Cena celkem  
bez DPH</t>
  </si>
  <si>
    <t>Cena celkem  
s DPH</t>
  </si>
  <si>
    <t>cena za ks, roli, balení bez DPH</t>
  </si>
  <si>
    <t>cena za ks, roli, balení 
s DPH</t>
  </si>
  <si>
    <t>množství počet</t>
  </si>
  <si>
    <r>
      <rPr>
        <b/>
        <sz val="11"/>
        <color theme="1"/>
        <rFont val="Calibri"/>
        <family val="2"/>
        <charset val="238"/>
        <scheme val="minor"/>
      </rPr>
      <t>Celkem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</si>
  <si>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20 balení</t>
  </si>
  <si>
    <t>10 balení</t>
  </si>
  <si>
    <t>20 kusů</t>
  </si>
  <si>
    <t>50 kusů</t>
  </si>
  <si>
    <t>10 kusů</t>
  </si>
  <si>
    <t>20 rolí</t>
  </si>
  <si>
    <t xml:space="preserve">2) AVA universální pískový čistič 400g. </t>
  </si>
  <si>
    <t xml:space="preserve">3) Cif Brilance obsah 1 litr
</t>
  </si>
  <si>
    <r>
      <t xml:space="preserve">4) 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Cif tekutý čistící písek, bílý, obsah 720 g. / 500 ml.</t>
    </r>
  </si>
  <si>
    <t>5) Clin s rozprašovačem 
500 ml.</t>
  </si>
  <si>
    <t>6) Duck Fresh Discs WC, gel, 
36 ml.</t>
  </si>
  <si>
    <t>7) Fixinela Perfekt koupelna 
s rozprašovačem 500 ml.</t>
  </si>
  <si>
    <t>8) Houbičky na nádobí 
3 ks v balení.</t>
  </si>
  <si>
    <t>9) Houbičky na nádobí malé, 
8 x 5 x 2,5 cm, 
10 ks v balení,  mix barev.</t>
  </si>
  <si>
    <t>10) Prostředek na mytí nádobí JAR Lemon 450 ml.</t>
  </si>
  <si>
    <t>16 kusů</t>
  </si>
  <si>
    <t>11) Prostředek na mytí nádobí JAR Lemon 900 ml.</t>
  </si>
  <si>
    <t>12) Přípravek na mytí nádobí Jar professional, obsah 5 litrů, citron</t>
  </si>
  <si>
    <t>13) Linteo satin - papírové kuchyňské utěrky 2 kusy v balení, dvouvrstvé, 100 % celulóza</t>
  </si>
  <si>
    <t>24 kusů</t>
  </si>
  <si>
    <t>19 balení</t>
  </si>
  <si>
    <t>4 kusy</t>
  </si>
  <si>
    <t>32) WC Duck 5v1 tekutý čistič 750 ml.</t>
  </si>
  <si>
    <t>33) Čistící prostředek na WC Fixinela - extra silná, 750 ml.</t>
  </si>
  <si>
    <t>1) Antibakteriální houbová utěrka Spontex Antibak 
3 kusy v balení.</t>
  </si>
  <si>
    <t>Příloha č. 11 - specifikace plnění VZ - čistící, úklidové prostředky, drogistické a jiné zboží - ÚKZÚZ Praha - Motol, Za Opravnou 4/4, Praha 5, PSČ 161 00</t>
  </si>
  <si>
    <t>Popis zboží VZ 3/2021 
Praha - Motol</t>
  </si>
  <si>
    <t>17 kusů</t>
  </si>
  <si>
    <t>26 kusů</t>
  </si>
  <si>
    <t>19 kusů</t>
  </si>
  <si>
    <t>15 kusů</t>
  </si>
  <si>
    <t>69 kusů</t>
  </si>
  <si>
    <t>39 balení</t>
  </si>
  <si>
    <t>35 krabic</t>
  </si>
  <si>
    <t>14 balení</t>
  </si>
  <si>
    <t>19 párů</t>
  </si>
  <si>
    <t>5 rolí</t>
  </si>
  <si>
    <t>16) Pronto Pledge sprej 
na dřevo 250 ml.</t>
  </si>
  <si>
    <t>7 rolí</t>
  </si>
  <si>
    <t>12 bloků</t>
  </si>
  <si>
    <t>2 kusy</t>
  </si>
  <si>
    <t>3 balení</t>
  </si>
  <si>
    <t>79 kusů</t>
  </si>
  <si>
    <t>5 párů</t>
  </si>
  <si>
    <t>3 kusy</t>
  </si>
  <si>
    <t>3 krabice</t>
  </si>
  <si>
    <t>15) Pisoárové tablety 
Fresh 40 Pine</t>
  </si>
  <si>
    <t>21) Sáčky do koše HDPE, 63 x 74 cm, 60 litrů (50 kusů v roli)</t>
  </si>
  <si>
    <r>
      <t xml:space="preserve">22) Sáčky do koše zatahovací LDPE, 60 x 80 cm, 60 litrů 
(10 ks v roli), </t>
    </r>
    <r>
      <rPr>
        <sz val="9"/>
        <color theme="1"/>
        <rFont val="Calibri"/>
        <family val="2"/>
        <charset val="238"/>
        <scheme val="minor"/>
      </rPr>
      <t>mimořádně odolné proti roztržení a úniku tekutin, 
50 mikronů, černé</t>
    </r>
  </si>
  <si>
    <t>23) Sáčky v blocích mikrotenové, 25 x 35 cm</t>
  </si>
  <si>
    <t>24) Savo Glanc univerzal 
750 ml.</t>
  </si>
  <si>
    <t>25) Savo čistící prostředek na podlahy a povrchy - vůně květin, 750 ml</t>
  </si>
  <si>
    <t>26) SAVO original, 
obsah 4 litry (4 kg)</t>
  </si>
  <si>
    <t>27) Savo proti plísním 
500 ml. s rozprašovačem</t>
  </si>
  <si>
    <t>28) Somat Standard MEGA PACK, 114 tablet v balení</t>
  </si>
  <si>
    <t>29) Toaletní papír 
8 rolí v balení</t>
  </si>
  <si>
    <r>
      <t xml:space="preserve">30) Utěrka švédská modrá, vysoce kvalitní mikrovlákno 
rozměr 40 x 40 cm, min. 320g/m2, </t>
    </r>
    <r>
      <rPr>
        <sz val="9"/>
        <color theme="1"/>
        <rFont val="Calibri"/>
        <family val="2"/>
        <charset val="238"/>
        <scheme val="minor"/>
      </rPr>
      <t>materiál 80% polyester, 20% polyamid, velikost 40x40cm. Ideální utěrka pro leštění předmětů do vysokého lesku, nepoškrábe.</t>
    </r>
  </si>
  <si>
    <t>31) WC Bref tekutý 750 ml.</t>
  </si>
  <si>
    <t>34) WC Savo Levandule 3v1 750 ml.</t>
  </si>
  <si>
    <t>7 kusů</t>
  </si>
  <si>
    <r>
      <t xml:space="preserve">35) WC závěs 40 g., </t>
    </r>
    <r>
      <rPr>
        <sz val="9"/>
        <color theme="1"/>
        <rFont val="Calibri"/>
        <family val="2"/>
        <charset val="238"/>
        <scheme val="minor"/>
      </rPr>
      <t>dezodorační a dezinfekční přípravek – WC závěs</t>
    </r>
  </si>
  <si>
    <t>70 kusů</t>
  </si>
  <si>
    <t>36) Zemovka Libor (hadr na podlahu) 60 x 80 cm, barva šedá</t>
  </si>
  <si>
    <t>37) Zemovka Petřík 60 x 70 cm, barva oranžová</t>
  </si>
  <si>
    <t>38) Sidolux univerzální čisticí prostředek, 
marseil. mýdlo 1 l</t>
  </si>
  <si>
    <t>45 kusů</t>
  </si>
  <si>
    <t>40 balení</t>
  </si>
  <si>
    <t>15 balení</t>
  </si>
  <si>
    <t>9 kusů</t>
  </si>
  <si>
    <t>9  kusů</t>
  </si>
  <si>
    <t>9 kusy</t>
  </si>
  <si>
    <t>39) Osvěžovač vzduchu 
Brise 300 ml., např.: vůně 
Japonská zahrada</t>
  </si>
  <si>
    <t>40) Hadřík Petr 34x38 mix barev (balení 5 ks)</t>
  </si>
  <si>
    <t xml:space="preserve">41) Pytle na odpad rolované 120 l, 70 x 110 cm, 80 mikronů, (15 ks v roli) </t>
  </si>
  <si>
    <t>44) Ručník froté 50 x 100 cm, barva šedá</t>
  </si>
  <si>
    <t>45) Finish leštidlo do myčky 800m</t>
  </si>
  <si>
    <t>46) Finish sůl do myčky 1,5kg</t>
  </si>
  <si>
    <t>47) Finish Powerball All in 1 Max 80 ks</t>
  </si>
  <si>
    <t>48) Savo originál 1,2 l</t>
  </si>
  <si>
    <r>
      <t xml:space="preserve">42) </t>
    </r>
    <r>
      <rPr>
        <b/>
        <sz val="9"/>
        <rFont val="Calibri"/>
        <family val="2"/>
        <charset val="238"/>
        <scheme val="minor"/>
      </rPr>
      <t>Toaletní papír Jumbo</t>
    </r>
    <r>
      <rPr>
        <b/>
        <u/>
        <sz val="9"/>
        <rFont val="Calibri"/>
        <family val="2"/>
        <charset val="238"/>
        <scheme val="minor"/>
      </rPr>
      <t xml:space="preserve"> 260 </t>
    </r>
    <r>
      <rPr>
        <b/>
        <sz val="9"/>
        <rFont val="Calibri"/>
        <family val="2"/>
        <charset val="238"/>
        <scheme val="minor"/>
      </rPr>
      <t>bílý 2 vrstvy celulóza, měkký, 100% celulóza</t>
    </r>
    <r>
      <rPr>
        <sz val="9"/>
        <rFont val="Calibri"/>
        <family val="2"/>
        <charset val="238"/>
        <scheme val="minor"/>
      </rPr>
      <t xml:space="preserve"> pevně navinut (do zásobníku) (bal. po</t>
    </r>
    <r>
      <rPr>
        <sz val="9"/>
        <color theme="1"/>
        <rFont val="Calibri"/>
        <family val="2"/>
        <charset val="238"/>
        <scheme val="minor"/>
      </rPr>
      <t xml:space="preserve"> 6kusech)</t>
    </r>
    <r>
      <rPr>
        <b/>
        <u/>
        <sz val="9"/>
        <color theme="1"/>
        <rFont val="Calibri"/>
        <family val="2"/>
        <charset val="238"/>
        <scheme val="minor"/>
      </rPr>
      <t xml:space="preserve"> </t>
    </r>
    <r>
      <rPr>
        <b/>
        <u/>
        <sz val="9"/>
        <color rgb="FFFF0000"/>
        <rFont val="Calibri"/>
        <family val="2"/>
        <charset val="238"/>
        <scheme val="minor"/>
      </rPr>
      <t xml:space="preserve">průměr návinu 26 cm, šířka 9 cm. </t>
    </r>
  </si>
  <si>
    <r>
      <t xml:space="preserve">43) </t>
    </r>
    <r>
      <rPr>
        <b/>
        <sz val="9"/>
        <rFont val="Calibri"/>
        <family val="2"/>
        <charset val="238"/>
        <scheme val="minor"/>
      </rPr>
      <t>Toaletní papír Jumbo</t>
    </r>
    <r>
      <rPr>
        <b/>
        <u/>
        <sz val="9"/>
        <rFont val="Calibri"/>
        <family val="2"/>
        <charset val="238"/>
        <scheme val="minor"/>
      </rPr>
      <t xml:space="preserve"> 280 bí</t>
    </r>
    <r>
      <rPr>
        <b/>
        <sz val="9"/>
        <rFont val="Calibri"/>
        <family val="2"/>
        <charset val="238"/>
        <scheme val="minor"/>
      </rPr>
      <t>lý 2 vrstvy celulóza, měkký, 100% celulóza</t>
    </r>
    <r>
      <rPr>
        <sz val="9"/>
        <color theme="1"/>
        <rFont val="Calibri"/>
        <family val="2"/>
        <charset val="238"/>
        <scheme val="minor"/>
      </rPr>
      <t xml:space="preserve"> pevně navinut (do zásobníku) (bal. po 6kusech) </t>
    </r>
    <r>
      <rPr>
        <b/>
        <u/>
        <sz val="9"/>
        <color rgb="FFFF0000"/>
        <rFont val="Calibri"/>
        <family val="2"/>
        <charset val="238"/>
        <scheme val="minor"/>
      </rPr>
      <t xml:space="preserve">průměr návinu 28 cm, šířka 9 cm. </t>
    </r>
  </si>
  <si>
    <r>
      <t xml:space="preserve">17) Rukavice jednorázové Latex </t>
    </r>
    <r>
      <rPr>
        <b/>
        <u/>
        <sz val="11"/>
        <color rgb="FFFF0000"/>
        <rFont val="Calibri"/>
        <family val="2"/>
        <charset val="238"/>
        <scheme val="minor"/>
      </rPr>
      <t>velikost L</t>
    </r>
    <r>
      <rPr>
        <sz val="11"/>
        <color theme="1"/>
        <rFont val="Calibri"/>
        <family val="2"/>
        <charset val="238"/>
        <scheme val="minor"/>
      </rPr>
      <t xml:space="preserve">
100 ks v balení</t>
    </r>
  </si>
  <si>
    <r>
      <t xml:space="preserve">18) Rukavice Vileda Comfort &amp; Care, </t>
    </r>
    <r>
      <rPr>
        <b/>
        <u/>
        <sz val="11"/>
        <color rgb="FFFF0000"/>
        <rFont val="Calibri"/>
        <family val="2"/>
        <charset val="238"/>
        <scheme val="minor"/>
      </rPr>
      <t>velikost M</t>
    </r>
  </si>
  <si>
    <r>
      <t xml:space="preserve">19) Rukavice Vileda Comfort &amp; Care, </t>
    </r>
    <r>
      <rPr>
        <b/>
        <u/>
        <sz val="11"/>
        <color rgb="FFFF0000"/>
        <rFont val="Calibri"/>
        <family val="2"/>
        <charset val="238"/>
        <scheme val="minor"/>
      </rPr>
      <t>velikost L</t>
    </r>
  </si>
  <si>
    <t xml:space="preserve">14a)  Papírový ručník bílý ZZ, 
2 vrstvy, 100% celulóza, např.
4000 ks v kartonu (krabici). Rozměr 23x24 cm </t>
  </si>
  <si>
    <r>
      <t xml:space="preserve">14b)  Papírový ručník bílý ZZ, 
2 vrstvy, 100% celulóza, 
</t>
    </r>
    <r>
      <rPr>
        <b/>
        <u/>
        <sz val="11"/>
        <color rgb="FFFF0000"/>
        <rFont val="Calibri"/>
        <family val="2"/>
        <charset val="238"/>
        <scheme val="minor"/>
      </rPr>
      <t xml:space="preserve">délka max 22,5cm  z důvodu menšího zasobníku na papírové ručníky </t>
    </r>
  </si>
  <si>
    <t>20) Pytle LDPE silné transparentní, 70 x 110 cm, 200 mikronů</t>
  </si>
  <si>
    <r>
      <t xml:space="preserve">49) Mýdlo tekuté, 
obsah 5 litrů 
</t>
    </r>
    <r>
      <rPr>
        <b/>
        <u/>
        <sz val="9"/>
        <color rgb="FFFF0000"/>
        <rFont val="Calibri"/>
        <family val="2"/>
        <charset val="238"/>
        <scheme val="minor"/>
      </rPr>
      <t>Požadujeme husté mýdlo 
do závěsných dávkovačů. 
Děkujeme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</si>
</sst>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9"/>
      <color rgb="FFFF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u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1" fillId="0" borderId="2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4" fontId="0" fillId="0" borderId="0" xfId="0" applyNumberFormat="1" applyBorder="1"/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0" fillId="2" borderId="2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left" vertical="center" wrapText="1"/>
    </xf>
    <xf numFmtId="4" fontId="0" fillId="3" borderId="1" xfId="0" applyNumberFormat="1" applyFont="1" applyFill="1" applyBorder="1" applyAlignment="1">
      <alignment horizontal="right" wrapText="1"/>
    </xf>
    <xf numFmtId="4" fontId="0" fillId="3" borderId="1" xfId="0" applyNumberFormat="1" applyFill="1" applyBorder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" fontId="0" fillId="3" borderId="6" xfId="0" applyNumberFormat="1" applyFill="1" applyBorder="1" applyAlignment="1">
      <alignment horizontal="right"/>
    </xf>
    <xf numFmtId="4" fontId="5" fillId="3" borderId="1" xfId="0" applyNumberFormat="1" applyFont="1" applyFill="1" applyBorder="1"/>
    <xf numFmtId="4" fontId="0" fillId="3" borderId="1" xfId="0" applyNumberFormat="1" applyFill="1" applyBorder="1" applyAlignment="1">
      <alignment horizontal="right" wrapText="1"/>
    </xf>
    <xf numFmtId="4" fontId="0" fillId="3" borderId="1" xfId="0" applyNumberFormat="1" applyFill="1" applyBorder="1"/>
    <xf numFmtId="4" fontId="0" fillId="3" borderId="2" xfId="0" applyNumberFormat="1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2.png"/><Relationship Id="rId18" Type="http://schemas.openxmlformats.org/officeDocument/2006/relationships/image" Target="../media/image17.jpeg"/><Relationship Id="rId26" Type="http://schemas.openxmlformats.org/officeDocument/2006/relationships/image" Target="../media/image25.png"/><Relationship Id="rId39" Type="http://schemas.openxmlformats.org/officeDocument/2006/relationships/image" Target="../media/image37.jpeg"/><Relationship Id="rId3" Type="http://schemas.openxmlformats.org/officeDocument/2006/relationships/image" Target="../media/image3.png"/><Relationship Id="rId21" Type="http://schemas.openxmlformats.org/officeDocument/2006/relationships/image" Target="../media/image20.jpeg"/><Relationship Id="rId34" Type="http://schemas.openxmlformats.org/officeDocument/2006/relationships/image" Target="../media/image33.jpeg"/><Relationship Id="rId42" Type="http://schemas.openxmlformats.org/officeDocument/2006/relationships/image" Target="../media/image40.png"/><Relationship Id="rId47" Type="http://schemas.openxmlformats.org/officeDocument/2006/relationships/image" Target="../media/image45.jpeg"/><Relationship Id="rId50" Type="http://schemas.openxmlformats.org/officeDocument/2006/relationships/image" Target="../media/image48.png"/><Relationship Id="rId7" Type="http://schemas.openxmlformats.org/officeDocument/2006/relationships/image" Target="../media/image7.png"/><Relationship Id="rId12" Type="http://schemas.openxmlformats.org/officeDocument/2006/relationships/image" Target="../media/image11.png"/><Relationship Id="rId17" Type="http://schemas.openxmlformats.org/officeDocument/2006/relationships/image" Target="../media/image16.png"/><Relationship Id="rId25" Type="http://schemas.openxmlformats.org/officeDocument/2006/relationships/image" Target="../media/image24.png"/><Relationship Id="rId33" Type="http://schemas.openxmlformats.org/officeDocument/2006/relationships/image" Target="../media/image32.png"/><Relationship Id="rId38" Type="http://schemas.openxmlformats.org/officeDocument/2006/relationships/hyperlink" Target="https://www.canis.cz/rucnik-frote-50-x-100-cm-sedy-g47504.html" TargetMode="External"/><Relationship Id="rId46" Type="http://schemas.openxmlformats.org/officeDocument/2006/relationships/image" Target="../media/image44.jpeg"/><Relationship Id="rId2" Type="http://schemas.openxmlformats.org/officeDocument/2006/relationships/image" Target="../media/image2.png"/><Relationship Id="rId16" Type="http://schemas.openxmlformats.org/officeDocument/2006/relationships/image" Target="../media/image15.png"/><Relationship Id="rId20" Type="http://schemas.openxmlformats.org/officeDocument/2006/relationships/image" Target="../media/image19.png"/><Relationship Id="rId29" Type="http://schemas.openxmlformats.org/officeDocument/2006/relationships/image" Target="../media/image28.jpeg"/><Relationship Id="rId41" Type="http://schemas.openxmlformats.org/officeDocument/2006/relationships/image" Target="../media/image39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http://www.bika.cz/deploy/img/products/4062/tn_4062.jpg" TargetMode="External"/><Relationship Id="rId24" Type="http://schemas.openxmlformats.org/officeDocument/2006/relationships/image" Target="../media/image23.jpeg"/><Relationship Id="rId32" Type="http://schemas.openxmlformats.org/officeDocument/2006/relationships/image" Target="../media/image31.jpeg"/><Relationship Id="rId37" Type="http://schemas.openxmlformats.org/officeDocument/2006/relationships/image" Target="../media/image36.jpeg"/><Relationship Id="rId40" Type="http://schemas.openxmlformats.org/officeDocument/2006/relationships/image" Target="../media/image38.jpeg"/><Relationship Id="rId45" Type="http://schemas.openxmlformats.org/officeDocument/2006/relationships/image" Target="../media/image43.jpeg"/><Relationship Id="rId5" Type="http://schemas.openxmlformats.org/officeDocument/2006/relationships/image" Target="../media/image5.png"/><Relationship Id="rId15" Type="http://schemas.openxmlformats.org/officeDocument/2006/relationships/image" Target="../media/image14.jpeg"/><Relationship Id="rId23" Type="http://schemas.openxmlformats.org/officeDocument/2006/relationships/image" Target="../media/image22.jpeg"/><Relationship Id="rId28" Type="http://schemas.openxmlformats.org/officeDocument/2006/relationships/image" Target="../media/image27.png"/><Relationship Id="rId36" Type="http://schemas.openxmlformats.org/officeDocument/2006/relationships/image" Target="../media/image35.png"/><Relationship Id="rId49" Type="http://schemas.openxmlformats.org/officeDocument/2006/relationships/image" Target="../media/image47.png"/><Relationship Id="rId10" Type="http://schemas.openxmlformats.org/officeDocument/2006/relationships/image" Target="../media/image10.jpeg"/><Relationship Id="rId19" Type="http://schemas.openxmlformats.org/officeDocument/2006/relationships/image" Target="../media/image18.jpeg"/><Relationship Id="rId31" Type="http://schemas.openxmlformats.org/officeDocument/2006/relationships/image" Target="../media/image30.png"/><Relationship Id="rId44" Type="http://schemas.openxmlformats.org/officeDocument/2006/relationships/image" Target="../media/image42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3.jpeg"/><Relationship Id="rId22" Type="http://schemas.openxmlformats.org/officeDocument/2006/relationships/image" Target="../media/image21.jpeg"/><Relationship Id="rId27" Type="http://schemas.openxmlformats.org/officeDocument/2006/relationships/image" Target="../media/image26.jpeg"/><Relationship Id="rId30" Type="http://schemas.openxmlformats.org/officeDocument/2006/relationships/image" Target="../media/image29.jpeg"/><Relationship Id="rId35" Type="http://schemas.openxmlformats.org/officeDocument/2006/relationships/image" Target="../media/image34.jpeg"/><Relationship Id="rId43" Type="http://schemas.openxmlformats.org/officeDocument/2006/relationships/image" Target="../media/image41.jpeg"/><Relationship Id="rId48" Type="http://schemas.openxmlformats.org/officeDocument/2006/relationships/image" Target="../media/image46.jpeg"/><Relationship Id="rId8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2</xdr:row>
      <xdr:rowOff>0</xdr:rowOff>
    </xdr:from>
    <xdr:to>
      <xdr:col>2</xdr:col>
      <xdr:colOff>30480</xdr:colOff>
      <xdr:row>2</xdr:row>
      <xdr:rowOff>0</xdr:rowOff>
    </xdr:to>
    <xdr:pic>
      <xdr:nvPicPr>
        <xdr:cNvPr id="1351" name="Obrázek 2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510540"/>
          <a:ext cx="13639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593725</xdr:colOff>
      <xdr:row>5</xdr:row>
      <xdr:rowOff>123825</xdr:rowOff>
    </xdr:from>
    <xdr:to>
      <xdr:col>1</xdr:col>
      <xdr:colOff>755650</xdr:colOff>
      <xdr:row>5</xdr:row>
      <xdr:rowOff>663575</xdr:rowOff>
    </xdr:to>
    <xdr:pic>
      <xdr:nvPicPr>
        <xdr:cNvPr id="54" name="Obrázek 53">
          <a:extLst>
            <a:ext uri="{FF2B5EF4-FFF2-40B4-BE49-F238E27FC236}">
              <a16:creationId xmlns:a16="http://schemas.microsoft.com/office/drawing/2014/main" id="{DB1B7377-7948-4D81-B6A3-19EECDEBB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5225" y="4968875"/>
          <a:ext cx="161925" cy="539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600075</xdr:colOff>
      <xdr:row>6</xdr:row>
      <xdr:rowOff>123825</xdr:rowOff>
    </xdr:from>
    <xdr:to>
      <xdr:col>1</xdr:col>
      <xdr:colOff>838200</xdr:colOff>
      <xdr:row>6</xdr:row>
      <xdr:rowOff>676275</xdr:rowOff>
    </xdr:to>
    <xdr:pic>
      <xdr:nvPicPr>
        <xdr:cNvPr id="56" name="Obrázek 55">
          <a:extLst>
            <a:ext uri="{FF2B5EF4-FFF2-40B4-BE49-F238E27FC236}">
              <a16:creationId xmlns:a16="http://schemas.microsoft.com/office/drawing/2014/main" id="{584702DF-D1A4-47FC-AFBF-D746FC92B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5676900"/>
          <a:ext cx="238125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304800</xdr:colOff>
      <xdr:row>9</xdr:row>
      <xdr:rowOff>85725</xdr:rowOff>
    </xdr:from>
    <xdr:to>
      <xdr:col>1</xdr:col>
      <xdr:colOff>947615</xdr:colOff>
      <xdr:row>9</xdr:row>
      <xdr:rowOff>619125</xdr:rowOff>
    </xdr:to>
    <xdr:pic>
      <xdr:nvPicPr>
        <xdr:cNvPr id="62" name="Obrázek 61" descr="houbička">
          <a:extLst>
            <a:ext uri="{FF2B5EF4-FFF2-40B4-BE49-F238E27FC236}">
              <a16:creationId xmlns:a16="http://schemas.microsoft.com/office/drawing/2014/main" id="{BBC878B3-8CB7-4517-9A85-31CAD4952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5" y="11010900"/>
          <a:ext cx="642815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533400</xdr:colOff>
      <xdr:row>4</xdr:row>
      <xdr:rowOff>133350</xdr:rowOff>
    </xdr:from>
    <xdr:to>
      <xdr:col>1</xdr:col>
      <xdr:colOff>847725</xdr:colOff>
      <xdr:row>4</xdr:row>
      <xdr:rowOff>751860</xdr:rowOff>
    </xdr:to>
    <xdr:pic>
      <xdr:nvPicPr>
        <xdr:cNvPr id="69" name="Obrázek 68">
          <a:extLst>
            <a:ext uri="{FF2B5EF4-FFF2-40B4-BE49-F238E27FC236}">
              <a16:creationId xmlns:a16="http://schemas.microsoft.com/office/drawing/2014/main" id="{403CC76A-4CB0-43D5-832E-3F77835E4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725" y="3000375"/>
          <a:ext cx="314325" cy="618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285750</xdr:colOff>
      <xdr:row>15</xdr:row>
      <xdr:rowOff>104775</xdr:rowOff>
    </xdr:from>
    <xdr:to>
      <xdr:col>1</xdr:col>
      <xdr:colOff>1228725</xdr:colOff>
      <xdr:row>15</xdr:row>
      <xdr:rowOff>633413</xdr:rowOff>
    </xdr:to>
    <xdr:pic>
      <xdr:nvPicPr>
        <xdr:cNvPr id="77" name="Obrázek 76">
          <a:extLst>
            <a:ext uri="{FF2B5EF4-FFF2-40B4-BE49-F238E27FC236}">
              <a16:creationId xmlns:a16="http://schemas.microsoft.com/office/drawing/2014/main" id="{D6395359-E251-4F12-B107-1CDF24D78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075" y="21069300"/>
          <a:ext cx="942975" cy="5286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473075</xdr:colOff>
      <xdr:row>25</xdr:row>
      <xdr:rowOff>158750</xdr:rowOff>
    </xdr:from>
    <xdr:to>
      <xdr:col>1</xdr:col>
      <xdr:colOff>911225</xdr:colOff>
      <xdr:row>25</xdr:row>
      <xdr:rowOff>701675</xdr:rowOff>
    </xdr:to>
    <xdr:pic>
      <xdr:nvPicPr>
        <xdr:cNvPr id="96" name="Obrázek 95">
          <a:extLst>
            <a:ext uri="{FF2B5EF4-FFF2-40B4-BE49-F238E27FC236}">
              <a16:creationId xmlns:a16="http://schemas.microsoft.com/office/drawing/2014/main" id="{B571887A-0C37-4FCF-BDF4-172FD73D1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24701500"/>
          <a:ext cx="438150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501650</xdr:colOff>
      <xdr:row>26</xdr:row>
      <xdr:rowOff>104775</xdr:rowOff>
    </xdr:from>
    <xdr:to>
      <xdr:col>1</xdr:col>
      <xdr:colOff>1073150</xdr:colOff>
      <xdr:row>26</xdr:row>
      <xdr:rowOff>676275</xdr:rowOff>
    </xdr:to>
    <xdr:pic>
      <xdr:nvPicPr>
        <xdr:cNvPr id="97" name="Obrázek 96" descr="tn_4544">
          <a:extLst>
            <a:ext uri="{FF2B5EF4-FFF2-40B4-BE49-F238E27FC236}">
              <a16:creationId xmlns:a16="http://schemas.microsoft.com/office/drawing/2014/main" id="{0565B416-DA7D-46AF-8FC2-21D8DDFAD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3150" y="27333575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190500</xdr:colOff>
      <xdr:row>31</xdr:row>
      <xdr:rowOff>114300</xdr:rowOff>
    </xdr:from>
    <xdr:to>
      <xdr:col>1</xdr:col>
      <xdr:colOff>1152525</xdr:colOff>
      <xdr:row>31</xdr:row>
      <xdr:rowOff>634579</xdr:rowOff>
    </xdr:to>
    <xdr:pic>
      <xdr:nvPicPr>
        <xdr:cNvPr id="103" name="obrázek 4" descr="https://encrypted-tbn2.gstatic.com/shopping?q=tbn:ANd9GcRJzAm2KiARkpodcgU2vaRHr7vm8dpQBV7b_pRI3IEumWQGecJ7fJShgFdpXHNg-b9Wu36NSUDS&amp;usqp=CAE">
          <a:extLst>
            <a:ext uri="{FF2B5EF4-FFF2-40B4-BE49-F238E27FC236}">
              <a16:creationId xmlns:a16="http://schemas.microsoft.com/office/drawing/2014/main" id="{10D5329E-0CF6-4AE5-9A1A-28FA1E9C7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39881175"/>
          <a:ext cx="962025" cy="5202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428625</xdr:colOff>
      <xdr:row>32</xdr:row>
      <xdr:rowOff>266700</xdr:rowOff>
    </xdr:from>
    <xdr:to>
      <xdr:col>1</xdr:col>
      <xdr:colOff>1038225</xdr:colOff>
      <xdr:row>32</xdr:row>
      <xdr:rowOff>876300</xdr:rowOff>
    </xdr:to>
    <xdr:pic>
      <xdr:nvPicPr>
        <xdr:cNvPr id="108" name="Obrázek 107" descr="ut&amp;ecaron;rka švédská 40x40 modrá">
          <a:extLst>
            <a:ext uri="{FF2B5EF4-FFF2-40B4-BE49-F238E27FC236}">
              <a16:creationId xmlns:a16="http://schemas.microsoft.com/office/drawing/2014/main" id="{8431E6BC-42EF-4CBB-A6DD-CFD741AF5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r:link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43976925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558800</xdr:colOff>
      <xdr:row>8</xdr:row>
      <xdr:rowOff>95250</xdr:rowOff>
    </xdr:from>
    <xdr:to>
      <xdr:col>1</xdr:col>
      <xdr:colOff>854075</xdr:colOff>
      <xdr:row>8</xdr:row>
      <xdr:rowOff>698638</xdr:rowOff>
    </xdr:to>
    <xdr:pic>
      <xdr:nvPicPr>
        <xdr:cNvPr id="67" name="Obrázek 66">
          <a:extLst>
            <a:ext uri="{FF2B5EF4-FFF2-40B4-BE49-F238E27FC236}">
              <a16:creationId xmlns:a16="http://schemas.microsoft.com/office/drawing/2014/main" id="{2392AE4F-2160-465F-9DF2-E3F125D7E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6731000"/>
          <a:ext cx="295275" cy="6033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374650</xdr:colOff>
      <xdr:row>2</xdr:row>
      <xdr:rowOff>6350</xdr:rowOff>
    </xdr:from>
    <xdr:to>
      <xdr:col>1</xdr:col>
      <xdr:colOff>907431</xdr:colOff>
      <xdr:row>2</xdr:row>
      <xdr:rowOff>707119</xdr:rowOff>
    </xdr:to>
    <xdr:pic>
      <xdr:nvPicPr>
        <xdr:cNvPr id="41" name="Obrázek 40">
          <a:extLst>
            <a:ext uri="{FF2B5EF4-FFF2-40B4-BE49-F238E27FC236}">
              <a16:creationId xmlns:a16="http://schemas.microsoft.com/office/drawing/2014/main" id="{30376E0F-EC33-4083-9D07-8DE12ABA5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6150" y="1974850"/>
          <a:ext cx="532781" cy="7007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406400</xdr:colOff>
      <xdr:row>3</xdr:row>
      <xdr:rowOff>120650</xdr:rowOff>
    </xdr:from>
    <xdr:to>
      <xdr:col>1</xdr:col>
      <xdr:colOff>987425</xdr:colOff>
      <xdr:row>3</xdr:row>
      <xdr:rowOff>654050</xdr:rowOff>
    </xdr:to>
    <xdr:pic>
      <xdr:nvPicPr>
        <xdr:cNvPr id="42" name="Obrázek 41" descr="4801">
          <a:extLst>
            <a:ext uri="{FF2B5EF4-FFF2-40B4-BE49-F238E27FC236}">
              <a16:creationId xmlns:a16="http://schemas.microsoft.com/office/drawing/2014/main" id="{CCD3AC0D-19E2-496D-A4D3-A17FC5451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0" y="2984500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311150</xdr:colOff>
      <xdr:row>7</xdr:row>
      <xdr:rowOff>88900</xdr:rowOff>
    </xdr:from>
    <xdr:to>
      <xdr:col>1</xdr:col>
      <xdr:colOff>906564</xdr:colOff>
      <xdr:row>7</xdr:row>
      <xdr:rowOff>584200</xdr:rowOff>
    </xdr:to>
    <xdr:pic>
      <xdr:nvPicPr>
        <xdr:cNvPr id="44" name="obrázek 2" descr="Duck Fresh Discs &amp;ccaron;isti&amp;ccaron; Wc Mo&amp;rcaron;ská v&amp;uring;n&amp;ecaron; 36 ml">
          <a:extLst>
            <a:ext uri="{FF2B5EF4-FFF2-40B4-BE49-F238E27FC236}">
              <a16:creationId xmlns:a16="http://schemas.microsoft.com/office/drawing/2014/main" id="{5B7CE34C-22DD-41C9-A332-1B3561D92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2650" y="7620000"/>
          <a:ext cx="595414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336550</xdr:colOff>
      <xdr:row>10</xdr:row>
      <xdr:rowOff>88900</xdr:rowOff>
    </xdr:from>
    <xdr:to>
      <xdr:col>1</xdr:col>
      <xdr:colOff>1022350</xdr:colOff>
      <xdr:row>10</xdr:row>
      <xdr:rowOff>622300</xdr:rowOff>
    </xdr:to>
    <xdr:pic>
      <xdr:nvPicPr>
        <xdr:cNvPr id="45" name="Obrázek 44">
          <a:extLst>
            <a:ext uri="{FF2B5EF4-FFF2-40B4-BE49-F238E27FC236}">
              <a16:creationId xmlns:a16="http://schemas.microsoft.com/office/drawing/2014/main" id="{40E47792-0F2D-4260-903E-DBA4376FB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8050" y="10306050"/>
          <a:ext cx="6858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584200</xdr:colOff>
      <xdr:row>12</xdr:row>
      <xdr:rowOff>38100</xdr:rowOff>
    </xdr:from>
    <xdr:to>
      <xdr:col>1</xdr:col>
      <xdr:colOff>860499</xdr:colOff>
      <xdr:row>12</xdr:row>
      <xdr:rowOff>700666</xdr:rowOff>
    </xdr:to>
    <xdr:pic>
      <xdr:nvPicPr>
        <xdr:cNvPr id="46" name="Obrázek 45">
          <a:extLst>
            <a:ext uri="{FF2B5EF4-FFF2-40B4-BE49-F238E27FC236}">
              <a16:creationId xmlns:a16="http://schemas.microsoft.com/office/drawing/2014/main" id="{50B90589-2002-4ADD-B5A8-55C5107F91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2425700" y="12941300"/>
          <a:ext cx="276299" cy="662566"/>
        </a:xfrm>
        <a:prstGeom prst="rect">
          <a:avLst/>
        </a:prstGeom>
      </xdr:spPr>
    </xdr:pic>
    <xdr:clientData/>
  </xdr:twoCellAnchor>
  <xdr:twoCellAnchor>
    <xdr:from>
      <xdr:col>1</xdr:col>
      <xdr:colOff>400050</xdr:colOff>
      <xdr:row>13</xdr:row>
      <xdr:rowOff>63500</xdr:rowOff>
    </xdr:from>
    <xdr:to>
      <xdr:col>1</xdr:col>
      <xdr:colOff>1009650</xdr:colOff>
      <xdr:row>13</xdr:row>
      <xdr:rowOff>682625</xdr:rowOff>
    </xdr:to>
    <xdr:pic>
      <xdr:nvPicPr>
        <xdr:cNvPr id="47" name="fancybox-img" descr="Prostředek na mytí nádobí Jar Professional - citron, 5 l">
          <a:extLst>
            <a:ext uri="{FF2B5EF4-FFF2-40B4-BE49-F238E27FC236}">
              <a16:creationId xmlns:a16="http://schemas.microsoft.com/office/drawing/2014/main" id="{5472ACD3-AEEC-40DD-BA17-2688D7A0C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1550" y="13862050"/>
          <a:ext cx="6096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342900</xdr:colOff>
      <xdr:row>14</xdr:row>
      <xdr:rowOff>76200</xdr:rowOff>
    </xdr:from>
    <xdr:to>
      <xdr:col>1</xdr:col>
      <xdr:colOff>1000125</xdr:colOff>
      <xdr:row>14</xdr:row>
      <xdr:rowOff>628651</xdr:rowOff>
    </xdr:to>
    <xdr:pic>
      <xdr:nvPicPr>
        <xdr:cNvPr id="49" name="obrázek 4" descr="0309_7100010_maly.jpg, 250x250">
          <a:extLst>
            <a:ext uri="{FF2B5EF4-FFF2-40B4-BE49-F238E27FC236}">
              <a16:creationId xmlns:a16="http://schemas.microsoft.com/office/drawing/2014/main" id="{ACE09E21-581D-454B-9295-FD82CB24C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4400" y="14770100"/>
          <a:ext cx="657225" cy="552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488950</xdr:colOff>
      <xdr:row>17</xdr:row>
      <xdr:rowOff>114300</xdr:rowOff>
    </xdr:from>
    <xdr:to>
      <xdr:col>1</xdr:col>
      <xdr:colOff>898525</xdr:colOff>
      <xdr:row>17</xdr:row>
      <xdr:rowOff>680477</xdr:rowOff>
    </xdr:to>
    <xdr:pic>
      <xdr:nvPicPr>
        <xdr:cNvPr id="51" name="Obrázek 50">
          <a:extLst>
            <a:ext uri="{FF2B5EF4-FFF2-40B4-BE49-F238E27FC236}">
              <a16:creationId xmlns:a16="http://schemas.microsoft.com/office/drawing/2014/main" id="{8D075B70-5CFB-412D-BD9F-D155D56E4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0450" y="19284950"/>
          <a:ext cx="409575" cy="5661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412750</xdr:colOff>
      <xdr:row>18</xdr:row>
      <xdr:rowOff>63500</xdr:rowOff>
    </xdr:from>
    <xdr:to>
      <xdr:col>1</xdr:col>
      <xdr:colOff>1022350</xdr:colOff>
      <xdr:row>18</xdr:row>
      <xdr:rowOff>627092</xdr:rowOff>
    </xdr:to>
    <xdr:pic>
      <xdr:nvPicPr>
        <xdr:cNvPr id="55" name="Obrázek 54" descr="pledge_levandule">
          <a:extLst>
            <a:ext uri="{FF2B5EF4-FFF2-40B4-BE49-F238E27FC236}">
              <a16:creationId xmlns:a16="http://schemas.microsoft.com/office/drawing/2014/main" id="{AC13A0AE-4D87-4153-87CA-4B2BAB52A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4250" y="21920200"/>
          <a:ext cx="609600" cy="5635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361950</xdr:colOff>
      <xdr:row>11</xdr:row>
      <xdr:rowOff>158750</xdr:rowOff>
    </xdr:from>
    <xdr:to>
      <xdr:col>1</xdr:col>
      <xdr:colOff>1042035</xdr:colOff>
      <xdr:row>11</xdr:row>
      <xdr:rowOff>655320</xdr:rowOff>
    </xdr:to>
    <xdr:pic>
      <xdr:nvPicPr>
        <xdr:cNvPr id="57" name="obrázek 1" descr="Jar 450ml Lemon na nádobí (Citron)">
          <a:extLst>
            <a:ext uri="{FF2B5EF4-FFF2-40B4-BE49-F238E27FC236}">
              <a16:creationId xmlns:a16="http://schemas.microsoft.com/office/drawing/2014/main" id="{A397B170-96B5-45C9-973C-0B233E2143AB}"/>
            </a:ext>
          </a:extLst>
        </xdr:cNvPr>
        <xdr:cNvPicPr/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3450" y="12166600"/>
          <a:ext cx="680085" cy="49657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330200</xdr:colOff>
      <xdr:row>19</xdr:row>
      <xdr:rowOff>139700</xdr:rowOff>
    </xdr:from>
    <xdr:ext cx="714375" cy="463412"/>
    <xdr:pic>
      <xdr:nvPicPr>
        <xdr:cNvPr id="60" name="photo" descr="foto  Rukavice vyšetřovací Latex L . 100ks ">
          <a:extLst>
            <a:ext uri="{FF2B5EF4-FFF2-40B4-BE49-F238E27FC236}">
              <a16:creationId xmlns:a16="http://schemas.microsoft.com/office/drawing/2014/main" id="{765E7105-33DD-48B8-8ED6-59E104E63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0" y="26473150"/>
          <a:ext cx="714375" cy="463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</xdr:col>
      <xdr:colOff>406400</xdr:colOff>
      <xdr:row>20</xdr:row>
      <xdr:rowOff>69850</xdr:rowOff>
    </xdr:from>
    <xdr:to>
      <xdr:col>1</xdr:col>
      <xdr:colOff>987425</xdr:colOff>
      <xdr:row>20</xdr:row>
      <xdr:rowOff>667798</xdr:rowOff>
    </xdr:to>
    <xdr:pic>
      <xdr:nvPicPr>
        <xdr:cNvPr id="61" name="obrázek 2" descr="https://i.eva.cz/eva/400/4/1/5/41567.jpg">
          <a:extLst>
            <a:ext uri="{FF2B5EF4-FFF2-40B4-BE49-F238E27FC236}">
              <a16:creationId xmlns:a16="http://schemas.microsoft.com/office/drawing/2014/main" id="{0BF8CD67-6A29-4C11-AF2E-3478CB2E6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0" y="27298650"/>
          <a:ext cx="581025" cy="5979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260537</xdr:colOff>
      <xdr:row>24</xdr:row>
      <xdr:rowOff>183683</xdr:rowOff>
    </xdr:from>
    <xdr:to>
      <xdr:col>1</xdr:col>
      <xdr:colOff>974912</xdr:colOff>
      <xdr:row>24</xdr:row>
      <xdr:rowOff>695652</xdr:rowOff>
    </xdr:to>
    <xdr:pic>
      <xdr:nvPicPr>
        <xdr:cNvPr id="64" name="Obrázek 63">
          <a:extLst>
            <a:ext uri="{FF2B5EF4-FFF2-40B4-BE49-F238E27FC236}">
              <a16:creationId xmlns:a16="http://schemas.microsoft.com/office/drawing/2014/main" id="{A3DABE9B-38A4-4936-AEC8-C9C9B54C7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2959639"/>
          <a:ext cx="714375" cy="511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298450</xdr:colOff>
      <xdr:row>23</xdr:row>
      <xdr:rowOff>120650</xdr:rowOff>
    </xdr:from>
    <xdr:to>
      <xdr:col>1</xdr:col>
      <xdr:colOff>1012869</xdr:colOff>
      <xdr:row>23</xdr:row>
      <xdr:rowOff>635001</xdr:rowOff>
    </xdr:to>
    <xdr:pic>
      <xdr:nvPicPr>
        <xdr:cNvPr id="71" name="Obrázek 70">
          <a:extLst>
            <a:ext uri="{FF2B5EF4-FFF2-40B4-BE49-F238E27FC236}">
              <a16:creationId xmlns:a16="http://schemas.microsoft.com/office/drawing/2014/main" id="{E343D9B8-08E1-4EA2-9E97-5C8603C4F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9950" y="30035500"/>
          <a:ext cx="714419" cy="5143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577196</xdr:colOff>
      <xdr:row>29</xdr:row>
      <xdr:rowOff>120183</xdr:rowOff>
    </xdr:from>
    <xdr:to>
      <xdr:col>1</xdr:col>
      <xdr:colOff>864280</xdr:colOff>
      <xdr:row>29</xdr:row>
      <xdr:rowOff>672632</xdr:rowOff>
    </xdr:to>
    <xdr:pic>
      <xdr:nvPicPr>
        <xdr:cNvPr id="79" name="Obrázek 78" descr="https://www.simplyclean.cz/inshop/catalogue/products/thumbs/Savo%20proti%20pl%C3%ADsn%C3%ADm.jpg">
          <a:extLst>
            <a:ext uri="{FF2B5EF4-FFF2-40B4-BE49-F238E27FC236}">
              <a16:creationId xmlns:a16="http://schemas.microsoft.com/office/drawing/2014/main" id="{1062C74A-9C52-467D-9532-2A2B0629F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2159" y="27560587"/>
          <a:ext cx="287084" cy="5524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476904</xdr:colOff>
      <xdr:row>30</xdr:row>
      <xdr:rowOff>18863</xdr:rowOff>
    </xdr:from>
    <xdr:to>
      <xdr:col>1</xdr:col>
      <xdr:colOff>943629</xdr:colOff>
      <xdr:row>30</xdr:row>
      <xdr:rowOff>685613</xdr:rowOff>
    </xdr:to>
    <xdr:pic>
      <xdr:nvPicPr>
        <xdr:cNvPr id="80" name="Obrázek 79">
          <a:extLst>
            <a:ext uri="{FF2B5EF4-FFF2-40B4-BE49-F238E27FC236}">
              <a16:creationId xmlns:a16="http://schemas.microsoft.com/office/drawing/2014/main" id="{311D0EFF-ED9F-4D3A-94AE-72AF55B0E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1867" y="28355738"/>
          <a:ext cx="466725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400050</xdr:colOff>
      <xdr:row>34</xdr:row>
      <xdr:rowOff>57150</xdr:rowOff>
    </xdr:from>
    <xdr:to>
      <xdr:col>1</xdr:col>
      <xdr:colOff>962025</xdr:colOff>
      <xdr:row>34</xdr:row>
      <xdr:rowOff>619125</xdr:rowOff>
    </xdr:to>
    <xdr:pic>
      <xdr:nvPicPr>
        <xdr:cNvPr id="81" name="image" descr="DUCK 5v1 Tekutý WC &amp;ccaron;isti&amp;ccaron; Fresh 750 ml">
          <a:extLst>
            <a:ext uri="{FF2B5EF4-FFF2-40B4-BE49-F238E27FC236}">
              <a16:creationId xmlns:a16="http://schemas.microsoft.com/office/drawing/2014/main" id="{6F78A88D-186D-4691-A6A5-C1D93F675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1550" y="41560750"/>
          <a:ext cx="561975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533400</xdr:colOff>
      <xdr:row>35</xdr:row>
      <xdr:rowOff>57150</xdr:rowOff>
    </xdr:from>
    <xdr:to>
      <xdr:col>1</xdr:col>
      <xdr:colOff>828675</xdr:colOff>
      <xdr:row>35</xdr:row>
      <xdr:rowOff>571500</xdr:rowOff>
    </xdr:to>
    <xdr:pic>
      <xdr:nvPicPr>
        <xdr:cNvPr id="88" name="Obrázek 87" descr="tn_cistici_prostredek_na_wc_fixinela___citrus__750ml_7603">
          <a:extLst>
            <a:ext uri="{FF2B5EF4-FFF2-40B4-BE49-F238E27FC236}">
              <a16:creationId xmlns:a16="http://schemas.microsoft.com/office/drawing/2014/main" id="{7458A201-F24C-4301-8D6A-F7E9CB789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4900" y="42456100"/>
          <a:ext cx="2952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415925</xdr:colOff>
      <xdr:row>37</xdr:row>
      <xdr:rowOff>101600</xdr:rowOff>
    </xdr:from>
    <xdr:to>
      <xdr:col>1</xdr:col>
      <xdr:colOff>968375</xdr:colOff>
      <xdr:row>37</xdr:row>
      <xdr:rowOff>668215</xdr:rowOff>
    </xdr:to>
    <xdr:pic>
      <xdr:nvPicPr>
        <xdr:cNvPr id="90" name="Obrázek 89">
          <a:extLst>
            <a:ext uri="{FF2B5EF4-FFF2-40B4-BE49-F238E27FC236}">
              <a16:creationId xmlns:a16="http://schemas.microsoft.com/office/drawing/2014/main" id="{863DC44E-079D-446E-9EA1-4A414E69D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4250" y="34629725"/>
          <a:ext cx="552450" cy="566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488950</xdr:colOff>
      <xdr:row>43</xdr:row>
      <xdr:rowOff>127000</xdr:rowOff>
    </xdr:from>
    <xdr:to>
      <xdr:col>1</xdr:col>
      <xdr:colOff>965200</xdr:colOff>
      <xdr:row>43</xdr:row>
      <xdr:rowOff>603250</xdr:rowOff>
    </xdr:to>
    <xdr:pic>
      <xdr:nvPicPr>
        <xdr:cNvPr id="94" name="Obrázek 93">
          <a:extLst>
            <a:ext uri="{FF2B5EF4-FFF2-40B4-BE49-F238E27FC236}">
              <a16:creationId xmlns:a16="http://schemas.microsoft.com/office/drawing/2014/main" id="{41884032-23ED-4DAA-8CBC-5384DF2EB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0450" y="46107350"/>
          <a:ext cx="4762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349250</xdr:colOff>
      <xdr:row>44</xdr:row>
      <xdr:rowOff>19050</xdr:rowOff>
    </xdr:from>
    <xdr:to>
      <xdr:col>1</xdr:col>
      <xdr:colOff>1044575</xdr:colOff>
      <xdr:row>44</xdr:row>
      <xdr:rowOff>631879</xdr:rowOff>
    </xdr:to>
    <xdr:pic>
      <xdr:nvPicPr>
        <xdr:cNvPr id="99" name="Obrázek 98">
          <a:extLst>
            <a:ext uri="{FF2B5EF4-FFF2-40B4-BE49-F238E27FC236}">
              <a16:creationId xmlns:a16="http://schemas.microsoft.com/office/drawing/2014/main" id="{7AFCAC81-ED6D-4914-A03B-22C534096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0" y="45999400"/>
          <a:ext cx="695325" cy="6128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464214</xdr:colOff>
      <xdr:row>28</xdr:row>
      <xdr:rowOff>64718</xdr:rowOff>
    </xdr:from>
    <xdr:to>
      <xdr:col>1</xdr:col>
      <xdr:colOff>970459</xdr:colOff>
      <xdr:row>28</xdr:row>
      <xdr:rowOff>705629</xdr:rowOff>
    </xdr:to>
    <xdr:pic>
      <xdr:nvPicPr>
        <xdr:cNvPr id="63" name="fancybox-img" descr="Savo Originál 5 kg">
          <a:extLst>
            <a:ext uri="{FF2B5EF4-FFF2-40B4-BE49-F238E27FC236}">
              <a16:creationId xmlns:a16="http://schemas.microsoft.com/office/drawing/2014/main" id="{98B44892-9E48-47EC-B4E4-22A39A123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9177" y="26608652"/>
          <a:ext cx="506245" cy="6409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533400</xdr:colOff>
      <xdr:row>40</xdr:row>
      <xdr:rowOff>66675</xdr:rowOff>
    </xdr:from>
    <xdr:to>
      <xdr:col>1</xdr:col>
      <xdr:colOff>876301</xdr:colOff>
      <xdr:row>40</xdr:row>
      <xdr:rowOff>704850</xdr:rowOff>
    </xdr:to>
    <xdr:pic>
      <xdr:nvPicPr>
        <xdr:cNvPr id="68" name="obrázek 2" descr="Sidolux universal soda power s v&amp;uring;ní pomeran&amp;ccaron;e-marseil.mýdlo 1 l">
          <a:extLst>
            <a:ext uri="{FF2B5EF4-FFF2-40B4-BE49-F238E27FC236}">
              <a16:creationId xmlns:a16="http://schemas.microsoft.com/office/drawing/2014/main" id="{8264F255-93D4-43AC-A4BF-29E9452E9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725" y="33337500"/>
          <a:ext cx="342901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292100</xdr:colOff>
      <xdr:row>41</xdr:row>
      <xdr:rowOff>69850</xdr:rowOff>
    </xdr:from>
    <xdr:ext cx="219231" cy="725731"/>
    <xdr:pic>
      <xdr:nvPicPr>
        <xdr:cNvPr id="70" name="Obrázek 69">
          <a:extLst>
            <a:ext uri="{FF2B5EF4-FFF2-40B4-BE49-F238E27FC236}">
              <a16:creationId xmlns:a16="http://schemas.microsoft.com/office/drawing/2014/main" id="{8E060B14-8627-4819-A278-9E7AD85D7A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2130425" y="37817425"/>
          <a:ext cx="219231" cy="725731"/>
        </a:xfrm>
        <a:prstGeom prst="rect">
          <a:avLst/>
        </a:prstGeom>
      </xdr:spPr>
    </xdr:pic>
    <xdr:clientData/>
  </xdr:oneCellAnchor>
  <xdr:twoCellAnchor editAs="oneCell">
    <xdr:from>
      <xdr:col>1</xdr:col>
      <xdr:colOff>457200</xdr:colOff>
      <xdr:row>42</xdr:row>
      <xdr:rowOff>123825</xdr:rowOff>
    </xdr:from>
    <xdr:to>
      <xdr:col>1</xdr:col>
      <xdr:colOff>880985</xdr:colOff>
      <xdr:row>42</xdr:row>
      <xdr:rowOff>619124</xdr:rowOff>
    </xdr:to>
    <xdr:pic>
      <xdr:nvPicPr>
        <xdr:cNvPr id="78" name="Obrázek 77">
          <a:extLst>
            <a:ext uri="{FF2B5EF4-FFF2-40B4-BE49-F238E27FC236}">
              <a16:creationId xmlns:a16="http://schemas.microsoft.com/office/drawing/2014/main" id="{A6AF2D06-5649-4980-90E1-1DD33A5DF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35185350"/>
          <a:ext cx="423785" cy="495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590550</xdr:colOff>
      <xdr:row>46</xdr:row>
      <xdr:rowOff>76200</xdr:rowOff>
    </xdr:from>
    <xdr:to>
      <xdr:col>1</xdr:col>
      <xdr:colOff>913903</xdr:colOff>
      <xdr:row>46</xdr:row>
      <xdr:rowOff>695325</xdr:rowOff>
    </xdr:to>
    <xdr:pic>
      <xdr:nvPicPr>
        <xdr:cNvPr id="85" name="Obrázek 84" descr="Ručník FROTÉ, 50 x 100 cm, šedý">
          <a:hlinkClick xmlns:r="http://schemas.openxmlformats.org/officeDocument/2006/relationships" r:id="rId38" tooltip="Ručník FROTÉ, 50 x 100 cm, šedý"/>
          <a:extLst>
            <a:ext uri="{FF2B5EF4-FFF2-40B4-BE49-F238E27FC236}">
              <a16:creationId xmlns:a16="http://schemas.microsoft.com/office/drawing/2014/main" id="{A901AA6E-50FF-443F-A7FD-514FE7A81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40509825"/>
          <a:ext cx="323353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533400</xdr:colOff>
      <xdr:row>47</xdr:row>
      <xdr:rowOff>95250</xdr:rowOff>
    </xdr:from>
    <xdr:to>
      <xdr:col>1</xdr:col>
      <xdr:colOff>1028700</xdr:colOff>
      <xdr:row>47</xdr:row>
      <xdr:rowOff>590550</xdr:rowOff>
    </xdr:to>
    <xdr:pic>
      <xdr:nvPicPr>
        <xdr:cNvPr id="86" name="Obrázek 85" descr="Finish leštidlo do myčky 800ml">
          <a:extLst>
            <a:ext uri="{FF2B5EF4-FFF2-40B4-BE49-F238E27FC236}">
              <a16:creationId xmlns:a16="http://schemas.microsoft.com/office/drawing/2014/main" id="{FD9FFFB1-CBB9-4692-9727-F047EFF3B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725" y="42319575"/>
          <a:ext cx="4953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504825</xdr:colOff>
      <xdr:row>48</xdr:row>
      <xdr:rowOff>104775</xdr:rowOff>
    </xdr:from>
    <xdr:to>
      <xdr:col>1</xdr:col>
      <xdr:colOff>1047750</xdr:colOff>
      <xdr:row>48</xdr:row>
      <xdr:rowOff>647700</xdr:rowOff>
    </xdr:to>
    <xdr:pic>
      <xdr:nvPicPr>
        <xdr:cNvPr id="87" name="Obrázek 86">
          <a:extLst>
            <a:ext uri="{FF2B5EF4-FFF2-40B4-BE49-F238E27FC236}">
              <a16:creationId xmlns:a16="http://schemas.microsoft.com/office/drawing/2014/main" id="{4157E539-DAC8-4B3F-A151-F419E56C0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3150" y="43224450"/>
          <a:ext cx="542925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438150</xdr:colOff>
      <xdr:row>49</xdr:row>
      <xdr:rowOff>114300</xdr:rowOff>
    </xdr:from>
    <xdr:to>
      <xdr:col>1</xdr:col>
      <xdr:colOff>904874</xdr:colOff>
      <xdr:row>49</xdr:row>
      <xdr:rowOff>640369</xdr:rowOff>
    </xdr:to>
    <xdr:pic>
      <xdr:nvPicPr>
        <xdr:cNvPr id="95" name="Obrázek 94" descr="foto  Finish Powerball All in 1 Max 80 ks ">
          <a:extLst>
            <a:ext uri="{FF2B5EF4-FFF2-40B4-BE49-F238E27FC236}">
              <a16:creationId xmlns:a16="http://schemas.microsoft.com/office/drawing/2014/main" id="{4F461E34-4590-4CC5-B6C6-064AB8C78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44129325"/>
          <a:ext cx="466724" cy="5260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123836</xdr:colOff>
      <xdr:row>50</xdr:row>
      <xdr:rowOff>57150</xdr:rowOff>
    </xdr:from>
    <xdr:to>
      <xdr:col>1</xdr:col>
      <xdr:colOff>381946</xdr:colOff>
      <xdr:row>50</xdr:row>
      <xdr:rowOff>845820</xdr:rowOff>
    </xdr:to>
    <xdr:pic>
      <xdr:nvPicPr>
        <xdr:cNvPr id="107" name="obrázek 6" descr="SAVO Original tekutý dezinfekční prostředek 1 l">
          <a:extLst>
            <a:ext uri="{FF2B5EF4-FFF2-40B4-BE49-F238E27FC236}">
              <a16:creationId xmlns:a16="http://schemas.microsoft.com/office/drawing/2014/main" id="{01E652F3-B92F-42A8-9CAA-EE0729566B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2161" y="45862875"/>
          <a:ext cx="258110" cy="78867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273143</xdr:colOff>
      <xdr:row>22</xdr:row>
      <xdr:rowOff>161085</xdr:rowOff>
    </xdr:from>
    <xdr:to>
      <xdr:col>1</xdr:col>
      <xdr:colOff>1149443</xdr:colOff>
      <xdr:row>22</xdr:row>
      <xdr:rowOff>589710</xdr:rowOff>
    </xdr:to>
    <xdr:pic>
      <xdr:nvPicPr>
        <xdr:cNvPr id="58" name="Obrázek 57">
          <a:extLst>
            <a:ext uri="{FF2B5EF4-FFF2-40B4-BE49-F238E27FC236}">
              <a16:creationId xmlns:a16="http://schemas.microsoft.com/office/drawing/2014/main" id="{DD874F52-8542-486C-918E-4B0888B3E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106" y="21144100"/>
          <a:ext cx="87630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525276</xdr:colOff>
      <xdr:row>27</xdr:row>
      <xdr:rowOff>42022</xdr:rowOff>
    </xdr:from>
    <xdr:to>
      <xdr:col>1</xdr:col>
      <xdr:colOff>906276</xdr:colOff>
      <xdr:row>27</xdr:row>
      <xdr:rowOff>632572</xdr:rowOff>
    </xdr:to>
    <xdr:pic>
      <xdr:nvPicPr>
        <xdr:cNvPr id="59" name="Obrázek 58" descr="cistici_prostredek_na_podlahy_a_povrchy_savo___vune_kvetin__750_ml_4544">
          <a:extLst>
            <a:ext uri="{FF2B5EF4-FFF2-40B4-BE49-F238E27FC236}">
              <a16:creationId xmlns:a16="http://schemas.microsoft.com/office/drawing/2014/main" id="{AE18E037-136F-4020-BA2D-29A6B69E1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0239" y="25689485"/>
          <a:ext cx="3810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406400</xdr:colOff>
      <xdr:row>21</xdr:row>
      <xdr:rowOff>69850</xdr:rowOff>
    </xdr:from>
    <xdr:to>
      <xdr:col>1</xdr:col>
      <xdr:colOff>987425</xdr:colOff>
      <xdr:row>21</xdr:row>
      <xdr:rowOff>667798</xdr:rowOff>
    </xdr:to>
    <xdr:pic>
      <xdr:nvPicPr>
        <xdr:cNvPr id="65" name="obrázek 2" descr="https://i.eva.cz/eva/400/4/1/5/41567.jpg">
          <a:extLst>
            <a:ext uri="{FF2B5EF4-FFF2-40B4-BE49-F238E27FC236}">
              <a16:creationId xmlns:a16="http://schemas.microsoft.com/office/drawing/2014/main" id="{9CDCEC92-2577-4315-8E4E-6A117FE45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1363" y="20156394"/>
          <a:ext cx="581025" cy="5979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285750</xdr:colOff>
      <xdr:row>16</xdr:row>
      <xdr:rowOff>104775</xdr:rowOff>
    </xdr:from>
    <xdr:to>
      <xdr:col>1</xdr:col>
      <xdr:colOff>1228725</xdr:colOff>
      <xdr:row>16</xdr:row>
      <xdr:rowOff>633413</xdr:rowOff>
    </xdr:to>
    <xdr:pic>
      <xdr:nvPicPr>
        <xdr:cNvPr id="66" name="Obrázek 65">
          <a:extLst>
            <a:ext uri="{FF2B5EF4-FFF2-40B4-BE49-F238E27FC236}">
              <a16:creationId xmlns:a16="http://schemas.microsoft.com/office/drawing/2014/main" id="{DBDCFE86-BCB7-41E0-AB4A-9EF5FED37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0713" y="13916025"/>
          <a:ext cx="942975" cy="5286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381000</xdr:colOff>
      <xdr:row>51</xdr:row>
      <xdr:rowOff>95250</xdr:rowOff>
    </xdr:from>
    <xdr:ext cx="581025" cy="581025"/>
    <xdr:pic>
      <xdr:nvPicPr>
        <xdr:cNvPr id="73" name="Obrázek 72" descr="https://www.papermax.cz/userdata/products/41/riva-foam-penove-mydlo-5kg.jpg">
          <a:extLst>
            <a:ext uri="{FF2B5EF4-FFF2-40B4-BE49-F238E27FC236}">
              <a16:creationId xmlns:a16="http://schemas.microsoft.com/office/drawing/2014/main" id="{7E3FBCDE-94C5-48DE-B3BD-055533B62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5963" y="13010029"/>
          <a:ext cx="5810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</xdr:col>
      <xdr:colOff>427224</xdr:colOff>
      <xdr:row>33</xdr:row>
      <xdr:rowOff>105055</xdr:rowOff>
    </xdr:from>
    <xdr:to>
      <xdr:col>1</xdr:col>
      <xdr:colOff>970149</xdr:colOff>
      <xdr:row>33</xdr:row>
      <xdr:rowOff>647980</xdr:rowOff>
    </xdr:to>
    <xdr:pic>
      <xdr:nvPicPr>
        <xdr:cNvPr id="82" name="Obrázek 81" descr="3289">
          <a:extLst>
            <a:ext uri="{FF2B5EF4-FFF2-40B4-BE49-F238E27FC236}">
              <a16:creationId xmlns:a16="http://schemas.microsoft.com/office/drawing/2014/main" id="{4D89B943-6A54-499C-97FB-921353953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2187" y="29821654"/>
          <a:ext cx="5429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420221</xdr:colOff>
      <xdr:row>36</xdr:row>
      <xdr:rowOff>126066</xdr:rowOff>
    </xdr:from>
    <xdr:to>
      <xdr:col>1</xdr:col>
      <xdr:colOff>991721</xdr:colOff>
      <xdr:row>36</xdr:row>
      <xdr:rowOff>697566</xdr:rowOff>
    </xdr:to>
    <xdr:pic>
      <xdr:nvPicPr>
        <xdr:cNvPr id="89" name="Obrázek 88" descr="http://im9.cz/iR/importprodukt-orig/576/57630cd58ae2075cb1215206fe6f0db7--mmf130x130.jpg">
          <a:extLst>
            <a:ext uri="{FF2B5EF4-FFF2-40B4-BE49-F238E27FC236}">
              <a16:creationId xmlns:a16="http://schemas.microsoft.com/office/drawing/2014/main" id="{18DCEC25-2D22-4B83-8567-39BA91728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5184" y="32532077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381000</xdr:colOff>
      <xdr:row>38</xdr:row>
      <xdr:rowOff>95250</xdr:rowOff>
    </xdr:from>
    <xdr:to>
      <xdr:col>1</xdr:col>
      <xdr:colOff>971550</xdr:colOff>
      <xdr:row>38</xdr:row>
      <xdr:rowOff>685800</xdr:rowOff>
    </xdr:to>
    <xdr:pic>
      <xdr:nvPicPr>
        <xdr:cNvPr id="101" name="Obrázek 100">
          <a:extLst>
            <a:ext uri="{FF2B5EF4-FFF2-40B4-BE49-F238E27FC236}">
              <a16:creationId xmlns:a16="http://schemas.microsoft.com/office/drawing/2014/main" id="{3FC7DCB0-CFB7-49DE-A15E-C15BB8EDA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325" y="41843325"/>
          <a:ext cx="59055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409575</xdr:colOff>
      <xdr:row>39</xdr:row>
      <xdr:rowOff>85725</xdr:rowOff>
    </xdr:from>
    <xdr:to>
      <xdr:col>1</xdr:col>
      <xdr:colOff>981075</xdr:colOff>
      <xdr:row>39</xdr:row>
      <xdr:rowOff>698046</xdr:rowOff>
    </xdr:to>
    <xdr:pic>
      <xdr:nvPicPr>
        <xdr:cNvPr id="104" name="Obrázek 103">
          <a:extLst>
            <a:ext uri="{FF2B5EF4-FFF2-40B4-BE49-F238E27FC236}">
              <a16:creationId xmlns:a16="http://schemas.microsoft.com/office/drawing/2014/main" id="{EC42FA53-7EB1-40B7-BBE3-3EB7A0A07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0" y="42729150"/>
          <a:ext cx="571500" cy="6123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349250</xdr:colOff>
      <xdr:row>45</xdr:row>
      <xdr:rowOff>19050</xdr:rowOff>
    </xdr:from>
    <xdr:to>
      <xdr:col>1</xdr:col>
      <xdr:colOff>1044575</xdr:colOff>
      <xdr:row>45</xdr:row>
      <xdr:rowOff>631879</xdr:rowOff>
    </xdr:to>
    <xdr:pic>
      <xdr:nvPicPr>
        <xdr:cNvPr id="105" name="Obrázek 104">
          <a:extLst>
            <a:ext uri="{FF2B5EF4-FFF2-40B4-BE49-F238E27FC236}">
              <a16:creationId xmlns:a16="http://schemas.microsoft.com/office/drawing/2014/main" id="{6ADBDB34-0195-4D27-9A73-580D0D7D5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4213" y="39596826"/>
          <a:ext cx="695325" cy="6128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4"/>
  <sheetViews>
    <sheetView tabSelected="1" view="pageLayout" zoomScale="136" zoomScaleNormal="100" zoomScalePageLayoutView="136" workbookViewId="0">
      <selection sqref="A1:G1"/>
    </sheetView>
  </sheetViews>
  <sheetFormatPr defaultColWidth="9.140625" defaultRowHeight="15" x14ac:dyDescent="0.25"/>
  <cols>
    <col min="1" max="1" width="25.7109375" customWidth="1"/>
    <col min="2" max="2" width="19.7109375" customWidth="1"/>
    <col min="3" max="3" width="8.7109375" customWidth="1"/>
    <col min="4" max="7" width="9.42578125" customWidth="1"/>
  </cols>
  <sheetData>
    <row r="1" spans="1:7" ht="44.25" customHeight="1" thickBot="1" x14ac:dyDescent="0.3">
      <c r="A1" s="21" t="s">
        <v>32</v>
      </c>
      <c r="B1" s="22"/>
      <c r="C1" s="22"/>
      <c r="D1" s="22"/>
      <c r="E1" s="22"/>
      <c r="F1" s="22"/>
      <c r="G1" s="23"/>
    </row>
    <row r="2" spans="1:7" ht="40.5" customHeight="1" x14ac:dyDescent="0.25">
      <c r="A2" s="7" t="s">
        <v>33</v>
      </c>
      <c r="B2" s="5" t="s">
        <v>0</v>
      </c>
      <c r="C2" s="7" t="s">
        <v>5</v>
      </c>
      <c r="D2" s="6" t="s">
        <v>3</v>
      </c>
      <c r="E2" s="6" t="s">
        <v>4</v>
      </c>
      <c r="F2" s="6" t="s">
        <v>1</v>
      </c>
      <c r="G2" s="6" t="s">
        <v>2</v>
      </c>
    </row>
    <row r="3" spans="1:7" ht="70.7" customHeight="1" x14ac:dyDescent="0.25">
      <c r="A3" s="12" t="s">
        <v>31</v>
      </c>
      <c r="B3" s="11" t="s">
        <v>8</v>
      </c>
      <c r="C3" s="11">
        <v>10</v>
      </c>
      <c r="D3" s="20">
        <v>0</v>
      </c>
      <c r="E3" s="20">
        <f t="shared" ref="E3" si="0">D3*1.21</f>
        <v>0</v>
      </c>
      <c r="F3" s="20">
        <f t="shared" ref="F3" si="1">C3*D3</f>
        <v>0</v>
      </c>
      <c r="G3" s="20">
        <f t="shared" ref="G3" si="2">F3*1.21</f>
        <v>0</v>
      </c>
    </row>
    <row r="4" spans="1:7" ht="70.7" customHeight="1" x14ac:dyDescent="0.25">
      <c r="A4" s="12" t="s">
        <v>13</v>
      </c>
      <c r="B4" s="11" t="s">
        <v>34</v>
      </c>
      <c r="C4" s="11">
        <v>17</v>
      </c>
      <c r="D4" s="20">
        <v>0</v>
      </c>
      <c r="E4" s="20">
        <f t="shared" ref="E4" si="3">D4*1.21</f>
        <v>0</v>
      </c>
      <c r="F4" s="20">
        <f t="shared" ref="F4" si="4">C4*D4</f>
        <v>0</v>
      </c>
      <c r="G4" s="20">
        <f t="shared" ref="G4" si="5">F4*1.21</f>
        <v>0</v>
      </c>
    </row>
    <row r="5" spans="1:7" ht="85.5" customHeight="1" x14ac:dyDescent="0.25">
      <c r="A5" s="13" t="s">
        <v>14</v>
      </c>
      <c r="B5" s="14" t="s">
        <v>26</v>
      </c>
      <c r="C5" s="14">
        <v>24</v>
      </c>
      <c r="D5" s="27">
        <v>0</v>
      </c>
      <c r="E5" s="20">
        <f t="shared" ref="E5:E26" si="6">D5*1.21</f>
        <v>0</v>
      </c>
      <c r="F5" s="20">
        <f t="shared" ref="F5:F26" si="7">C5*D5</f>
        <v>0</v>
      </c>
      <c r="G5" s="20">
        <f t="shared" ref="G5:G26" si="8">F5*1.21</f>
        <v>0</v>
      </c>
    </row>
    <row r="6" spans="1:7" ht="70.5" customHeight="1" x14ac:dyDescent="0.25">
      <c r="A6" s="15" t="s">
        <v>15</v>
      </c>
      <c r="B6" s="11" t="s">
        <v>35</v>
      </c>
      <c r="C6" s="11">
        <v>26</v>
      </c>
      <c r="D6" s="27">
        <v>0</v>
      </c>
      <c r="E6" s="20">
        <f t="shared" si="6"/>
        <v>0</v>
      </c>
      <c r="F6" s="20">
        <f t="shared" si="7"/>
        <v>0</v>
      </c>
      <c r="G6" s="20">
        <f t="shared" si="8"/>
        <v>0</v>
      </c>
    </row>
    <row r="7" spans="1:7" ht="70.7" customHeight="1" x14ac:dyDescent="0.25">
      <c r="A7" s="10" t="s">
        <v>16</v>
      </c>
      <c r="B7" s="11" t="s">
        <v>36</v>
      </c>
      <c r="C7" s="16">
        <v>19</v>
      </c>
      <c r="D7" s="28">
        <v>0</v>
      </c>
      <c r="E7" s="20">
        <f t="shared" si="6"/>
        <v>0</v>
      </c>
      <c r="F7" s="20">
        <f t="shared" si="7"/>
        <v>0</v>
      </c>
      <c r="G7" s="20">
        <f t="shared" si="8"/>
        <v>0</v>
      </c>
    </row>
    <row r="8" spans="1:7" ht="70.7" customHeight="1" x14ac:dyDescent="0.25">
      <c r="A8" s="10" t="s">
        <v>17</v>
      </c>
      <c r="B8" s="11" t="s">
        <v>37</v>
      </c>
      <c r="C8" s="16">
        <v>15</v>
      </c>
      <c r="D8" s="26">
        <v>0</v>
      </c>
      <c r="E8" s="20">
        <f t="shared" ref="E8" si="9">D8*1.21</f>
        <v>0</v>
      </c>
      <c r="F8" s="20">
        <f t="shared" ref="F8" si="10">C8*D8</f>
        <v>0</v>
      </c>
      <c r="G8" s="20">
        <f t="shared" ref="G8" si="11">F8*1.21</f>
        <v>0</v>
      </c>
    </row>
    <row r="9" spans="1:7" ht="70.7" customHeight="1" x14ac:dyDescent="0.25">
      <c r="A9" s="10" t="s">
        <v>18</v>
      </c>
      <c r="B9" s="11" t="s">
        <v>10</v>
      </c>
      <c r="C9" s="16">
        <v>50</v>
      </c>
      <c r="D9" s="28">
        <v>0</v>
      </c>
      <c r="E9" s="20">
        <f t="shared" ref="E9" si="12">D9*1.21</f>
        <v>0</v>
      </c>
      <c r="F9" s="20">
        <f t="shared" ref="F9" si="13">C9*D9</f>
        <v>0</v>
      </c>
      <c r="G9" s="20">
        <f t="shared" ref="G9" si="14">F9*1.21</f>
        <v>0</v>
      </c>
    </row>
    <row r="10" spans="1:7" ht="70.7" customHeight="1" x14ac:dyDescent="0.25">
      <c r="A10" s="10" t="s">
        <v>19</v>
      </c>
      <c r="B10" s="11" t="s">
        <v>8</v>
      </c>
      <c r="C10" s="11">
        <v>10</v>
      </c>
      <c r="D10" s="19">
        <v>0</v>
      </c>
      <c r="E10" s="20">
        <f t="shared" si="6"/>
        <v>0</v>
      </c>
      <c r="F10" s="20">
        <f t="shared" si="7"/>
        <v>0</v>
      </c>
      <c r="G10" s="20">
        <f t="shared" si="8"/>
        <v>0</v>
      </c>
    </row>
    <row r="11" spans="1:7" ht="70.7" customHeight="1" x14ac:dyDescent="0.25">
      <c r="A11" s="10" t="s">
        <v>20</v>
      </c>
      <c r="B11" s="11" t="s">
        <v>27</v>
      </c>
      <c r="C11" s="11">
        <v>19</v>
      </c>
      <c r="D11" s="26">
        <v>0</v>
      </c>
      <c r="E11" s="20">
        <f t="shared" si="6"/>
        <v>0</v>
      </c>
      <c r="F11" s="20">
        <f t="shared" si="7"/>
        <v>0</v>
      </c>
      <c r="G11" s="20">
        <f t="shared" si="8"/>
        <v>0</v>
      </c>
    </row>
    <row r="12" spans="1:7" ht="70.7" customHeight="1" x14ac:dyDescent="0.25">
      <c r="A12" s="10" t="s">
        <v>21</v>
      </c>
      <c r="B12" s="11" t="s">
        <v>26</v>
      </c>
      <c r="C12" s="11">
        <v>24</v>
      </c>
      <c r="D12" s="19">
        <v>0</v>
      </c>
      <c r="E12" s="20">
        <f t="shared" ref="E12:E13" si="15">D12*1.21</f>
        <v>0</v>
      </c>
      <c r="F12" s="20">
        <f t="shared" ref="F12:F13" si="16">C12*D12</f>
        <v>0</v>
      </c>
      <c r="G12" s="20">
        <f t="shared" ref="G12:G13" si="17">F12*1.21</f>
        <v>0</v>
      </c>
    </row>
    <row r="13" spans="1:7" ht="70.7" customHeight="1" x14ac:dyDescent="0.25">
      <c r="A13" s="10" t="s">
        <v>23</v>
      </c>
      <c r="B13" s="17" t="s">
        <v>38</v>
      </c>
      <c r="C13" s="11">
        <v>69</v>
      </c>
      <c r="D13" s="19">
        <v>0</v>
      </c>
      <c r="E13" s="20">
        <f t="shared" si="15"/>
        <v>0</v>
      </c>
      <c r="F13" s="20">
        <f t="shared" si="16"/>
        <v>0</v>
      </c>
      <c r="G13" s="20">
        <f t="shared" si="17"/>
        <v>0</v>
      </c>
    </row>
    <row r="14" spans="1:7" ht="70.7" customHeight="1" x14ac:dyDescent="0.25">
      <c r="A14" s="10" t="s">
        <v>24</v>
      </c>
      <c r="B14" s="17" t="s">
        <v>28</v>
      </c>
      <c r="C14" s="11">
        <v>4</v>
      </c>
      <c r="D14" s="19">
        <v>0</v>
      </c>
      <c r="E14" s="20">
        <f t="shared" ref="E14" si="18">D14*1.21</f>
        <v>0</v>
      </c>
      <c r="F14" s="20">
        <f t="shared" ref="F14" si="19">C14*D14</f>
        <v>0</v>
      </c>
      <c r="G14" s="20">
        <f t="shared" ref="G14" si="20">F14*1.21</f>
        <v>0</v>
      </c>
    </row>
    <row r="15" spans="1:7" ht="70.7" customHeight="1" x14ac:dyDescent="0.25">
      <c r="A15" s="10" t="s">
        <v>25</v>
      </c>
      <c r="B15" s="11" t="s">
        <v>39</v>
      </c>
      <c r="C15" s="11">
        <v>39</v>
      </c>
      <c r="D15" s="19">
        <v>0</v>
      </c>
      <c r="E15" s="20">
        <f t="shared" si="6"/>
        <v>0</v>
      </c>
      <c r="F15" s="20">
        <f t="shared" si="7"/>
        <v>0</v>
      </c>
      <c r="G15" s="20">
        <f t="shared" si="8"/>
        <v>0</v>
      </c>
    </row>
    <row r="16" spans="1:7" ht="70.7" customHeight="1" x14ac:dyDescent="0.25">
      <c r="A16" s="10" t="s">
        <v>91</v>
      </c>
      <c r="B16" s="11" t="s">
        <v>40</v>
      </c>
      <c r="C16" s="11">
        <v>35</v>
      </c>
      <c r="D16" s="19">
        <v>0</v>
      </c>
      <c r="E16" s="20">
        <f t="shared" si="6"/>
        <v>0</v>
      </c>
      <c r="F16" s="20">
        <f t="shared" si="7"/>
        <v>0</v>
      </c>
      <c r="G16" s="20">
        <f t="shared" si="8"/>
        <v>0</v>
      </c>
    </row>
    <row r="17" spans="1:7" ht="84.95" customHeight="1" x14ac:dyDescent="0.25">
      <c r="A17" s="10" t="s">
        <v>92</v>
      </c>
      <c r="B17" s="11" t="s">
        <v>52</v>
      </c>
      <c r="C17" s="11">
        <v>3</v>
      </c>
      <c r="D17" s="19">
        <v>0</v>
      </c>
      <c r="E17" s="20">
        <f t="shared" ref="E17" si="21">D17*1.21</f>
        <v>0</v>
      </c>
      <c r="F17" s="20">
        <f t="shared" ref="F17" si="22">C17*D17</f>
        <v>0</v>
      </c>
      <c r="G17" s="20">
        <f t="shared" ref="G17" si="23">F17*1.21</f>
        <v>0</v>
      </c>
    </row>
    <row r="18" spans="1:7" ht="70.7" customHeight="1" x14ac:dyDescent="0.25">
      <c r="A18" s="10" t="s">
        <v>53</v>
      </c>
      <c r="B18" s="2" t="s">
        <v>8</v>
      </c>
      <c r="C18" s="11">
        <v>10</v>
      </c>
      <c r="D18" s="19">
        <v>0</v>
      </c>
      <c r="E18" s="20">
        <f>D18*1.21</f>
        <v>0</v>
      </c>
      <c r="F18" s="20">
        <f t="shared" ref="F18" si="24">C18*D18</f>
        <v>0</v>
      </c>
      <c r="G18" s="20">
        <f t="shared" ref="G18" si="25">F18*1.21</f>
        <v>0</v>
      </c>
    </row>
    <row r="19" spans="1:7" ht="70.7" customHeight="1" x14ac:dyDescent="0.25">
      <c r="A19" s="10" t="s">
        <v>44</v>
      </c>
      <c r="B19" s="11" t="s">
        <v>11</v>
      </c>
      <c r="C19" s="11">
        <v>10</v>
      </c>
      <c r="D19" s="19">
        <v>0</v>
      </c>
      <c r="E19" s="20">
        <f t="shared" ref="E19" si="26">D19*1.21</f>
        <v>0</v>
      </c>
      <c r="F19" s="20">
        <f t="shared" ref="F19" si="27">C19*D19</f>
        <v>0</v>
      </c>
      <c r="G19" s="20">
        <f t="shared" ref="G19" si="28">F19*1.21</f>
        <v>0</v>
      </c>
    </row>
    <row r="20" spans="1:7" ht="70.7" customHeight="1" x14ac:dyDescent="0.25">
      <c r="A20" s="10" t="s">
        <v>88</v>
      </c>
      <c r="B20" s="11" t="s">
        <v>41</v>
      </c>
      <c r="C20" s="11">
        <v>14</v>
      </c>
      <c r="D20" s="19">
        <v>0</v>
      </c>
      <c r="E20" s="20">
        <f t="shared" ref="E20" si="29">D20*1.21</f>
        <v>0</v>
      </c>
      <c r="F20" s="20">
        <f t="shared" ref="F20" si="30">C20*D20</f>
        <v>0</v>
      </c>
      <c r="G20" s="20">
        <f t="shared" ref="G20" si="31">F20*1.21</f>
        <v>0</v>
      </c>
    </row>
    <row r="21" spans="1:7" ht="70.7" customHeight="1" x14ac:dyDescent="0.25">
      <c r="A21" s="10" t="s">
        <v>89</v>
      </c>
      <c r="B21" s="11" t="s">
        <v>42</v>
      </c>
      <c r="C21" s="11">
        <v>19</v>
      </c>
      <c r="D21" s="19">
        <v>0</v>
      </c>
      <c r="E21" s="20">
        <f t="shared" ref="E21" si="32">D21*1.21</f>
        <v>0</v>
      </c>
      <c r="F21" s="20">
        <f t="shared" ref="F21" si="33">C21*D21</f>
        <v>0</v>
      </c>
      <c r="G21" s="20">
        <f t="shared" ref="G21" si="34">F21*1.21</f>
        <v>0</v>
      </c>
    </row>
    <row r="22" spans="1:7" ht="70.7" customHeight="1" x14ac:dyDescent="0.25">
      <c r="A22" s="10" t="s">
        <v>90</v>
      </c>
      <c r="B22" s="11" t="s">
        <v>50</v>
      </c>
      <c r="C22" s="11">
        <v>5</v>
      </c>
      <c r="D22" s="19">
        <v>0</v>
      </c>
      <c r="E22" s="20">
        <f t="shared" ref="E22" si="35">D22*1.21</f>
        <v>0</v>
      </c>
      <c r="F22" s="20">
        <f t="shared" ref="F22" si="36">C22*D22</f>
        <v>0</v>
      </c>
      <c r="G22" s="20">
        <f t="shared" ref="G22" si="37">F22*1.21</f>
        <v>0</v>
      </c>
    </row>
    <row r="23" spans="1:7" ht="70.7" customHeight="1" x14ac:dyDescent="0.25">
      <c r="A23" s="10" t="s">
        <v>93</v>
      </c>
      <c r="B23" s="11" t="s">
        <v>11</v>
      </c>
      <c r="C23" s="11">
        <v>10</v>
      </c>
      <c r="D23" s="19">
        <v>0</v>
      </c>
      <c r="E23" s="20">
        <f t="shared" ref="E23" si="38">D23*1.21</f>
        <v>0</v>
      </c>
      <c r="F23" s="20">
        <f t="shared" ref="F23" si="39">C23*D23</f>
        <v>0</v>
      </c>
      <c r="G23" s="20">
        <f t="shared" ref="G23" si="40">F23*1.21</f>
        <v>0</v>
      </c>
    </row>
    <row r="24" spans="1:7" ht="70.7" customHeight="1" x14ac:dyDescent="0.25">
      <c r="A24" s="10" t="s">
        <v>54</v>
      </c>
      <c r="B24" s="11" t="s">
        <v>43</v>
      </c>
      <c r="C24" s="11">
        <v>5</v>
      </c>
      <c r="D24" s="19">
        <v>0</v>
      </c>
      <c r="E24" s="20">
        <f t="shared" ref="E24" si="41">D24*1.21</f>
        <v>0</v>
      </c>
      <c r="F24" s="20">
        <f t="shared" ref="F24" si="42">C24*D24</f>
        <v>0</v>
      </c>
      <c r="G24" s="20">
        <f t="shared" ref="G24" si="43">F24*1.21</f>
        <v>0</v>
      </c>
    </row>
    <row r="25" spans="1:7" ht="84.95" customHeight="1" x14ac:dyDescent="0.25">
      <c r="A25" s="10" t="s">
        <v>55</v>
      </c>
      <c r="B25" s="11" t="s">
        <v>45</v>
      </c>
      <c r="C25" s="11">
        <v>7</v>
      </c>
      <c r="D25" s="19">
        <v>0</v>
      </c>
      <c r="E25" s="20">
        <f t="shared" ref="E25" si="44">D25*1.21</f>
        <v>0</v>
      </c>
      <c r="F25" s="20">
        <f t="shared" ref="F25" si="45">C25*D25</f>
        <v>0</v>
      </c>
      <c r="G25" s="20">
        <f t="shared" ref="G25" si="46">F25*1.21</f>
        <v>0</v>
      </c>
    </row>
    <row r="26" spans="1:7" ht="70.7" customHeight="1" x14ac:dyDescent="0.25">
      <c r="A26" s="10" t="s">
        <v>56</v>
      </c>
      <c r="B26" s="11" t="s">
        <v>46</v>
      </c>
      <c r="C26" s="11">
        <v>12</v>
      </c>
      <c r="D26" s="19">
        <v>0</v>
      </c>
      <c r="E26" s="20">
        <f t="shared" si="6"/>
        <v>0</v>
      </c>
      <c r="F26" s="20">
        <f t="shared" si="7"/>
        <v>0</v>
      </c>
      <c r="G26" s="20">
        <f t="shared" si="8"/>
        <v>0</v>
      </c>
    </row>
    <row r="27" spans="1:7" ht="70.7" customHeight="1" x14ac:dyDescent="0.25">
      <c r="A27" s="10" t="s">
        <v>57</v>
      </c>
      <c r="B27" s="11" t="s">
        <v>47</v>
      </c>
      <c r="C27" s="11">
        <v>2</v>
      </c>
      <c r="D27" s="19">
        <v>0</v>
      </c>
      <c r="E27" s="20">
        <f t="shared" ref="E27:E29" si="47">D27*1.21</f>
        <v>0</v>
      </c>
      <c r="F27" s="20">
        <f t="shared" ref="F27:F29" si="48">C27*D27</f>
        <v>0</v>
      </c>
      <c r="G27" s="20">
        <f t="shared" ref="G27:G29" si="49">F27*1.21</f>
        <v>0</v>
      </c>
    </row>
    <row r="28" spans="1:7" ht="70.7" customHeight="1" x14ac:dyDescent="0.25">
      <c r="A28" s="10" t="s">
        <v>58</v>
      </c>
      <c r="B28" s="11" t="s">
        <v>9</v>
      </c>
      <c r="C28" s="11">
        <v>20</v>
      </c>
      <c r="D28" s="19">
        <v>0</v>
      </c>
      <c r="E28" s="20">
        <f t="shared" ref="E28" si="50">D28*1.21</f>
        <v>0</v>
      </c>
      <c r="F28" s="20">
        <f t="shared" ref="F28" si="51">C28*D28</f>
        <v>0</v>
      </c>
      <c r="G28" s="20">
        <f t="shared" ref="G28" si="52">F28*1.21</f>
        <v>0</v>
      </c>
    </row>
    <row r="29" spans="1:7" ht="70.7" customHeight="1" x14ac:dyDescent="0.25">
      <c r="A29" s="10" t="s">
        <v>59</v>
      </c>
      <c r="B29" s="2" t="s">
        <v>11</v>
      </c>
      <c r="C29" s="11">
        <v>10</v>
      </c>
      <c r="D29" s="19">
        <v>0</v>
      </c>
      <c r="E29" s="20">
        <f t="shared" si="47"/>
        <v>0</v>
      </c>
      <c r="F29" s="20">
        <f t="shared" si="48"/>
        <v>0</v>
      </c>
      <c r="G29" s="20">
        <f t="shared" si="49"/>
        <v>0</v>
      </c>
    </row>
    <row r="30" spans="1:7" ht="70.7" customHeight="1" x14ac:dyDescent="0.25">
      <c r="A30" s="10" t="s">
        <v>60</v>
      </c>
      <c r="B30" s="2" t="s">
        <v>37</v>
      </c>
      <c r="C30" s="11">
        <v>15</v>
      </c>
      <c r="D30" s="19">
        <v>0</v>
      </c>
      <c r="E30" s="20">
        <f t="shared" ref="E30:E31" si="53">D30*1.21</f>
        <v>0</v>
      </c>
      <c r="F30" s="20">
        <f t="shared" ref="F30:F31" si="54">C30*D30</f>
        <v>0</v>
      </c>
      <c r="G30" s="20">
        <f t="shared" ref="G30:G31" si="55">F30*1.21</f>
        <v>0</v>
      </c>
    </row>
    <row r="31" spans="1:7" ht="70.7" customHeight="1" x14ac:dyDescent="0.25">
      <c r="A31" s="18" t="s">
        <v>61</v>
      </c>
      <c r="B31" s="2" t="s">
        <v>48</v>
      </c>
      <c r="C31" s="11">
        <v>3</v>
      </c>
      <c r="D31" s="19">
        <v>0</v>
      </c>
      <c r="E31" s="20">
        <f t="shared" si="53"/>
        <v>0</v>
      </c>
      <c r="F31" s="20">
        <f t="shared" si="54"/>
        <v>0</v>
      </c>
      <c r="G31" s="20">
        <f t="shared" si="55"/>
        <v>0</v>
      </c>
    </row>
    <row r="32" spans="1:7" ht="70.7" customHeight="1" x14ac:dyDescent="0.25">
      <c r="A32" s="10" t="s">
        <v>62</v>
      </c>
      <c r="B32" s="11" t="s">
        <v>7</v>
      </c>
      <c r="C32" s="11">
        <v>20</v>
      </c>
      <c r="D32" s="19">
        <v>0</v>
      </c>
      <c r="E32" s="20">
        <f t="shared" ref="E32" si="56">D32*1.21</f>
        <v>0</v>
      </c>
      <c r="F32" s="20">
        <f t="shared" ref="F32" si="57">C32*D32</f>
        <v>0</v>
      </c>
      <c r="G32" s="20">
        <f t="shared" ref="G32" si="58">F32*1.21</f>
        <v>0</v>
      </c>
    </row>
    <row r="33" spans="1:7" ht="108.75" customHeight="1" x14ac:dyDescent="0.25">
      <c r="A33" s="10" t="s">
        <v>63</v>
      </c>
      <c r="B33" s="11" t="s">
        <v>49</v>
      </c>
      <c r="C33" s="11">
        <v>79</v>
      </c>
      <c r="D33" s="19">
        <v>0</v>
      </c>
      <c r="E33" s="20">
        <f t="shared" ref="E33:E34" si="59">D33*1.21</f>
        <v>0</v>
      </c>
      <c r="F33" s="20">
        <f t="shared" ref="F33:F34" si="60">C33*D33</f>
        <v>0</v>
      </c>
      <c r="G33" s="20">
        <f t="shared" ref="G33:G34" si="61">F33*1.21</f>
        <v>0</v>
      </c>
    </row>
    <row r="34" spans="1:7" ht="70.7" customHeight="1" x14ac:dyDescent="0.25">
      <c r="A34" s="3" t="s">
        <v>64</v>
      </c>
      <c r="B34" s="2" t="s">
        <v>11</v>
      </c>
      <c r="C34" s="8">
        <v>10</v>
      </c>
      <c r="D34" s="26">
        <v>0</v>
      </c>
      <c r="E34" s="20">
        <f t="shared" si="59"/>
        <v>0</v>
      </c>
      <c r="F34" s="20">
        <f t="shared" si="60"/>
        <v>0</v>
      </c>
      <c r="G34" s="20">
        <f t="shared" si="61"/>
        <v>0</v>
      </c>
    </row>
    <row r="35" spans="1:7" ht="70.7" customHeight="1" x14ac:dyDescent="0.25">
      <c r="A35" s="3" t="s">
        <v>29</v>
      </c>
      <c r="B35" s="2" t="s">
        <v>9</v>
      </c>
      <c r="C35" s="8">
        <v>20</v>
      </c>
      <c r="D35" s="19">
        <v>0</v>
      </c>
      <c r="E35" s="20">
        <f t="shared" ref="E35" si="62">D35*1.21</f>
        <v>0</v>
      </c>
      <c r="F35" s="20">
        <f t="shared" ref="F35" si="63">C35*D35</f>
        <v>0</v>
      </c>
      <c r="G35" s="20">
        <f t="shared" ref="G35" si="64">F35*1.21</f>
        <v>0</v>
      </c>
    </row>
    <row r="36" spans="1:7" ht="70.7" customHeight="1" x14ac:dyDescent="0.25">
      <c r="A36" s="3" t="s">
        <v>30</v>
      </c>
      <c r="B36" s="2" t="s">
        <v>11</v>
      </c>
      <c r="C36" s="8">
        <v>10</v>
      </c>
      <c r="D36" s="19">
        <v>0</v>
      </c>
      <c r="E36" s="20">
        <f t="shared" ref="E36" si="65">D36*1.21</f>
        <v>0</v>
      </c>
      <c r="F36" s="20">
        <f t="shared" ref="F36" si="66">C36*D36</f>
        <v>0</v>
      </c>
      <c r="G36" s="20">
        <f t="shared" ref="G36" si="67">F36*1.21</f>
        <v>0</v>
      </c>
    </row>
    <row r="37" spans="1:7" ht="70.7" customHeight="1" x14ac:dyDescent="0.25">
      <c r="A37" s="3" t="s">
        <v>65</v>
      </c>
      <c r="B37" s="2" t="s">
        <v>66</v>
      </c>
      <c r="C37" s="8">
        <v>7</v>
      </c>
      <c r="D37" s="19">
        <v>0</v>
      </c>
      <c r="E37" s="20">
        <f t="shared" ref="E37" si="68">D37*1.21</f>
        <v>0</v>
      </c>
      <c r="F37" s="20">
        <f t="shared" ref="F37" si="69">C37*D37</f>
        <v>0</v>
      </c>
      <c r="G37" s="20">
        <f t="shared" ref="G37" si="70">F37*1.21</f>
        <v>0</v>
      </c>
    </row>
    <row r="38" spans="1:7" ht="70.7" customHeight="1" x14ac:dyDescent="0.25">
      <c r="A38" s="3" t="s">
        <v>67</v>
      </c>
      <c r="B38" s="2" t="s">
        <v>68</v>
      </c>
      <c r="C38" s="8">
        <v>70</v>
      </c>
      <c r="D38" s="19">
        <v>0</v>
      </c>
      <c r="E38" s="20">
        <f t="shared" ref="E38:E40" si="71">D38*1.21</f>
        <v>0</v>
      </c>
      <c r="F38" s="20">
        <f t="shared" ref="F38:F40" si="72">C38*D38</f>
        <v>0</v>
      </c>
      <c r="G38" s="20">
        <f t="shared" ref="G38:G40" si="73">F38*1.21</f>
        <v>0</v>
      </c>
    </row>
    <row r="39" spans="1:7" ht="70.7" customHeight="1" x14ac:dyDescent="0.25">
      <c r="A39" s="3" t="s">
        <v>69</v>
      </c>
      <c r="B39" s="2" t="s">
        <v>9</v>
      </c>
      <c r="C39" s="2">
        <v>20</v>
      </c>
      <c r="D39" s="26">
        <v>0</v>
      </c>
      <c r="E39" s="20">
        <f t="shared" si="71"/>
        <v>0</v>
      </c>
      <c r="F39" s="20">
        <f t="shared" si="72"/>
        <v>0</v>
      </c>
      <c r="G39" s="20">
        <f t="shared" si="73"/>
        <v>0</v>
      </c>
    </row>
    <row r="40" spans="1:7" ht="70.7" customHeight="1" x14ac:dyDescent="0.25">
      <c r="A40" s="3" t="s">
        <v>70</v>
      </c>
      <c r="B40" s="2" t="s">
        <v>11</v>
      </c>
      <c r="C40" s="2">
        <v>10</v>
      </c>
      <c r="D40" s="26">
        <v>0</v>
      </c>
      <c r="E40" s="20">
        <f t="shared" si="71"/>
        <v>0</v>
      </c>
      <c r="F40" s="20">
        <f t="shared" si="72"/>
        <v>0</v>
      </c>
      <c r="G40" s="20">
        <f t="shared" si="73"/>
        <v>0</v>
      </c>
    </row>
    <row r="41" spans="1:7" ht="70.7" customHeight="1" x14ac:dyDescent="0.25">
      <c r="A41" s="3" t="s">
        <v>71</v>
      </c>
      <c r="B41" s="2" t="s">
        <v>11</v>
      </c>
      <c r="C41" s="8">
        <v>10</v>
      </c>
      <c r="D41" s="19">
        <v>0</v>
      </c>
      <c r="E41" s="20">
        <f t="shared" ref="E41:E42" si="74">D41*1.21</f>
        <v>0</v>
      </c>
      <c r="F41" s="20">
        <f t="shared" ref="F41:F42" si="75">C41*D41</f>
        <v>0</v>
      </c>
      <c r="G41" s="20">
        <f t="shared" ref="G41:G42" si="76">F41*1.21</f>
        <v>0</v>
      </c>
    </row>
    <row r="42" spans="1:7" ht="70.7" customHeight="1" x14ac:dyDescent="0.25">
      <c r="A42" s="10" t="s">
        <v>78</v>
      </c>
      <c r="B42" s="2" t="s">
        <v>72</v>
      </c>
      <c r="C42" s="8">
        <v>45</v>
      </c>
      <c r="D42" s="19">
        <v>0</v>
      </c>
      <c r="E42" s="20">
        <f t="shared" si="74"/>
        <v>0</v>
      </c>
      <c r="F42" s="20">
        <f t="shared" si="75"/>
        <v>0</v>
      </c>
      <c r="G42" s="20">
        <f t="shared" si="76"/>
        <v>0</v>
      </c>
    </row>
    <row r="43" spans="1:7" ht="70.7" customHeight="1" x14ac:dyDescent="0.25">
      <c r="A43" s="10" t="s">
        <v>79</v>
      </c>
      <c r="B43" s="2" t="s">
        <v>73</v>
      </c>
      <c r="C43" s="8">
        <v>40</v>
      </c>
      <c r="D43" s="19">
        <v>0</v>
      </c>
      <c r="E43" s="20">
        <f t="shared" ref="E43" si="77">D43*1.21</f>
        <v>0</v>
      </c>
      <c r="F43" s="20">
        <f t="shared" ref="F43" si="78">C43*D43</f>
        <v>0</v>
      </c>
      <c r="G43" s="20">
        <f t="shared" ref="G43" si="79">F43*1.21</f>
        <v>0</v>
      </c>
    </row>
    <row r="44" spans="1:7" ht="70.7" customHeight="1" x14ac:dyDescent="0.25">
      <c r="A44" s="3" t="s">
        <v>80</v>
      </c>
      <c r="B44" s="2" t="s">
        <v>12</v>
      </c>
      <c r="C44" s="8">
        <v>20</v>
      </c>
      <c r="D44" s="19">
        <v>0</v>
      </c>
      <c r="E44" s="20">
        <f t="shared" ref="E44:E45" si="80">D44*1.21</f>
        <v>0</v>
      </c>
      <c r="F44" s="20">
        <f t="shared" ref="F44:F45" si="81">C44*D44</f>
        <v>0</v>
      </c>
      <c r="G44" s="20">
        <f t="shared" ref="G44:G45" si="82">F44*1.21</f>
        <v>0</v>
      </c>
    </row>
    <row r="45" spans="1:7" ht="70.7" customHeight="1" x14ac:dyDescent="0.25">
      <c r="A45" s="10" t="s">
        <v>86</v>
      </c>
      <c r="B45" s="2" t="s">
        <v>8</v>
      </c>
      <c r="C45" s="8">
        <v>10</v>
      </c>
      <c r="D45" s="19">
        <v>0</v>
      </c>
      <c r="E45" s="20">
        <f t="shared" si="80"/>
        <v>0</v>
      </c>
      <c r="F45" s="20">
        <f t="shared" si="81"/>
        <v>0</v>
      </c>
      <c r="G45" s="20">
        <f t="shared" si="82"/>
        <v>0</v>
      </c>
    </row>
    <row r="46" spans="1:7" ht="70.7" customHeight="1" x14ac:dyDescent="0.25">
      <c r="A46" s="10" t="s">
        <v>87</v>
      </c>
      <c r="B46" s="2" t="s">
        <v>74</v>
      </c>
      <c r="C46" s="8">
        <v>15</v>
      </c>
      <c r="D46" s="19">
        <v>0</v>
      </c>
      <c r="E46" s="20">
        <f t="shared" ref="E46" si="83">D46*1.21</f>
        <v>0</v>
      </c>
      <c r="F46" s="20">
        <f t="shared" ref="F46" si="84">C46*D46</f>
        <v>0</v>
      </c>
      <c r="G46" s="20">
        <f t="shared" ref="G46" si="85">F46*1.21</f>
        <v>0</v>
      </c>
    </row>
    <row r="47" spans="1:7" ht="70.7" customHeight="1" x14ac:dyDescent="0.25">
      <c r="A47" s="10" t="s">
        <v>81</v>
      </c>
      <c r="B47" s="2" t="s">
        <v>11</v>
      </c>
      <c r="C47" s="8">
        <v>10</v>
      </c>
      <c r="D47" s="19">
        <v>0</v>
      </c>
      <c r="E47" s="20">
        <f t="shared" ref="E47" si="86">D47*1.21</f>
        <v>0</v>
      </c>
      <c r="F47" s="20">
        <f t="shared" ref="F47" si="87">C47*D47</f>
        <v>0</v>
      </c>
      <c r="G47" s="20">
        <f t="shared" ref="G47" si="88">F47*1.21</f>
        <v>0</v>
      </c>
    </row>
    <row r="48" spans="1:7" ht="70.7" customHeight="1" x14ac:dyDescent="0.25">
      <c r="A48" s="10" t="s">
        <v>82</v>
      </c>
      <c r="B48" s="2" t="s">
        <v>75</v>
      </c>
      <c r="C48" s="8">
        <v>9</v>
      </c>
      <c r="D48" s="19">
        <v>0</v>
      </c>
      <c r="E48" s="20">
        <f t="shared" ref="E48:E49" si="89">D48*1.21</f>
        <v>0</v>
      </c>
      <c r="F48" s="20">
        <f t="shared" ref="F48:F49" si="90">C48*D48</f>
        <v>0</v>
      </c>
      <c r="G48" s="20">
        <f t="shared" ref="G48:G49" si="91">F48*1.21</f>
        <v>0</v>
      </c>
    </row>
    <row r="49" spans="1:7" ht="70.7" customHeight="1" x14ac:dyDescent="0.25">
      <c r="A49" s="10" t="s">
        <v>83</v>
      </c>
      <c r="B49" s="2" t="s">
        <v>76</v>
      </c>
      <c r="C49" s="8">
        <v>9</v>
      </c>
      <c r="D49" s="19">
        <v>0</v>
      </c>
      <c r="E49" s="20">
        <f t="shared" si="89"/>
        <v>0</v>
      </c>
      <c r="F49" s="20">
        <f t="shared" si="90"/>
        <v>0</v>
      </c>
      <c r="G49" s="20">
        <f t="shared" si="91"/>
        <v>0</v>
      </c>
    </row>
    <row r="50" spans="1:7" ht="70.7" customHeight="1" x14ac:dyDescent="0.25">
      <c r="A50" s="10" t="s">
        <v>84</v>
      </c>
      <c r="B50" s="2" t="s">
        <v>77</v>
      </c>
      <c r="C50" s="8">
        <v>9</v>
      </c>
      <c r="D50" s="19">
        <v>0</v>
      </c>
      <c r="E50" s="20">
        <f t="shared" ref="E50" si="92">D50*1.21</f>
        <v>0</v>
      </c>
      <c r="F50" s="20">
        <f t="shared" ref="F50" si="93">C50*D50</f>
        <v>0</v>
      </c>
      <c r="G50" s="20">
        <f t="shared" ref="G50" si="94">F50*1.21</f>
        <v>0</v>
      </c>
    </row>
    <row r="51" spans="1:7" ht="70.7" customHeight="1" x14ac:dyDescent="0.25">
      <c r="A51" s="10" t="s">
        <v>85</v>
      </c>
      <c r="B51" s="2" t="s">
        <v>22</v>
      </c>
      <c r="C51" s="8">
        <v>16</v>
      </c>
      <c r="D51" s="19">
        <v>0</v>
      </c>
      <c r="E51" s="20">
        <f t="shared" ref="E51:E52" si="95">D51*1.21</f>
        <v>0</v>
      </c>
      <c r="F51" s="20">
        <f t="shared" ref="F51:F52" si="96">C51*D51</f>
        <v>0</v>
      </c>
      <c r="G51" s="20">
        <f t="shared" ref="G51:G53" si="97">F51*1.21</f>
        <v>0</v>
      </c>
    </row>
    <row r="52" spans="1:7" ht="70.7" customHeight="1" x14ac:dyDescent="0.25">
      <c r="A52" s="10" t="s">
        <v>94</v>
      </c>
      <c r="B52" s="2" t="s">
        <v>51</v>
      </c>
      <c r="C52" s="11">
        <v>3</v>
      </c>
      <c r="D52" s="19">
        <v>0</v>
      </c>
      <c r="E52" s="20">
        <f t="shared" si="95"/>
        <v>0</v>
      </c>
      <c r="F52" s="20">
        <f t="shared" si="96"/>
        <v>0</v>
      </c>
      <c r="G52" s="24">
        <f t="shared" si="97"/>
        <v>0</v>
      </c>
    </row>
    <row r="53" spans="1:7" ht="39.6" customHeight="1" x14ac:dyDescent="0.25">
      <c r="A53" s="3" t="s">
        <v>6</v>
      </c>
      <c r="B53" s="4"/>
      <c r="C53" s="4"/>
      <c r="D53" s="4"/>
      <c r="E53" s="4"/>
      <c r="F53" s="25">
        <f>SUM(F3:F52)</f>
        <v>0</v>
      </c>
      <c r="G53" s="25">
        <f t="shared" si="97"/>
        <v>0</v>
      </c>
    </row>
    <row r="54" spans="1:7" ht="15" customHeight="1" x14ac:dyDescent="0.25">
      <c r="A54" s="1"/>
      <c r="D54" s="1"/>
      <c r="E54" s="1"/>
      <c r="F54" s="1"/>
      <c r="G54" s="9"/>
    </row>
    <row r="55" spans="1:7" ht="15" customHeight="1" x14ac:dyDescent="0.25">
      <c r="A55" s="1"/>
      <c r="D55" s="1"/>
      <c r="E55" s="1"/>
      <c r="F55" s="1"/>
      <c r="G55" s="1"/>
    </row>
    <row r="56" spans="1:7" x14ac:dyDescent="0.25">
      <c r="A56" s="1"/>
      <c r="D56" s="1"/>
      <c r="E56" s="1"/>
      <c r="F56" s="1"/>
      <c r="G56" s="1"/>
    </row>
    <row r="57" spans="1:7" x14ac:dyDescent="0.25">
      <c r="A57" s="1"/>
      <c r="D57" s="1"/>
      <c r="E57" s="1"/>
      <c r="F57" s="1"/>
      <c r="G57" s="1"/>
    </row>
    <row r="58" spans="1:7" x14ac:dyDescent="0.25">
      <c r="A58" s="1"/>
      <c r="D58" s="1"/>
      <c r="E58" s="1"/>
      <c r="F58" s="1"/>
      <c r="G58" s="1"/>
    </row>
    <row r="59" spans="1:7" x14ac:dyDescent="0.25">
      <c r="A59" s="1"/>
      <c r="D59" s="1"/>
      <c r="E59" s="1"/>
      <c r="F59" s="1"/>
      <c r="G59" s="1"/>
    </row>
    <row r="60" spans="1:7" x14ac:dyDescent="0.25">
      <c r="A60" s="1"/>
      <c r="D60" s="1"/>
      <c r="E60" s="1"/>
      <c r="F60" s="1"/>
      <c r="G60" s="1"/>
    </row>
    <row r="61" spans="1:7" x14ac:dyDescent="0.25">
      <c r="A61" s="1"/>
      <c r="D61" s="1"/>
      <c r="E61" s="1"/>
      <c r="F61" s="1"/>
      <c r="G61" s="1"/>
    </row>
    <row r="62" spans="1:7" x14ac:dyDescent="0.25">
      <c r="A62" s="1"/>
      <c r="D62" s="1"/>
      <c r="E62" s="1"/>
      <c r="F62" s="1"/>
      <c r="G62" s="1"/>
    </row>
    <row r="63" spans="1:7" x14ac:dyDescent="0.25">
      <c r="A63" s="1"/>
      <c r="D63" s="1"/>
      <c r="E63" s="1"/>
      <c r="F63" s="1"/>
      <c r="G63" s="1"/>
    </row>
    <row r="64" spans="1:7" x14ac:dyDescent="0.25">
      <c r="A64" s="1"/>
      <c r="D64" s="1"/>
      <c r="E64" s="1"/>
      <c r="F64" s="1"/>
      <c r="G64" s="1"/>
    </row>
  </sheetData>
  <mergeCells count="1">
    <mergeCell ref="A1:G1"/>
  </mergeCells>
  <pageMargins left="0.19685039370078741" right="0.19685039370078741" top="0.19685039370078741" bottom="0.19685039370078741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60308</dc:creator>
  <cp:lastModifiedBy>Navrátil Karel</cp:lastModifiedBy>
  <cp:lastPrinted>2019-05-27T11:45:44Z</cp:lastPrinted>
  <dcterms:created xsi:type="dcterms:W3CDTF">2013-02-08T05:26:42Z</dcterms:created>
  <dcterms:modified xsi:type="dcterms:W3CDTF">2021-09-09T12:55:27Z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fdcfce-ddd9-46fd-a41e-890a4587f248_Enabled">
    <vt:lpwstr>True</vt:lpwstr>
  </property>
  <property fmtid="{D5CDD505-2E9C-101B-9397-08002B2CF9AE}" pid="3" name="MSIP_Label_ddfdcfce-ddd9-46fd-a41e-890a4587f248_SiteId">
    <vt:lpwstr>75660d71-8529-414f-8ee4-8511d8f023aa</vt:lpwstr>
  </property>
  <property fmtid="{D5CDD505-2E9C-101B-9397-08002B2CF9AE}" pid="4" name="MSIP_Label_ddfdcfce-ddd9-46fd-a41e-890a4587f248_Owner">
    <vt:lpwstr>60299@ukzuz.cz</vt:lpwstr>
  </property>
  <property fmtid="{D5CDD505-2E9C-101B-9397-08002B2CF9AE}" pid="5" name="MSIP_Label_ddfdcfce-ddd9-46fd-a41e-890a4587f248_SetDate">
    <vt:lpwstr>2019-05-20T07:55:36.3979105Z</vt:lpwstr>
  </property>
  <property fmtid="{D5CDD505-2E9C-101B-9397-08002B2CF9AE}" pid="6" name="MSIP_Label_ddfdcfce-ddd9-46fd-a41e-890a4587f248_Name">
    <vt:lpwstr>General</vt:lpwstr>
  </property>
  <property fmtid="{D5CDD505-2E9C-101B-9397-08002B2CF9AE}" pid="7" name="MSIP_Label_ddfdcfce-ddd9-46fd-a41e-890a4587f248_Application">
    <vt:lpwstr>Microsoft Azure Information Protection</vt:lpwstr>
  </property>
  <property fmtid="{D5CDD505-2E9C-101B-9397-08002B2CF9AE}" pid="8" name="MSIP_Label_ddfdcfce-ddd9-46fd-a41e-890a4587f248_ActionId">
    <vt:lpwstr>d2d9560f-4123-4a9a-9bc3-5899b785e5c3</vt:lpwstr>
  </property>
  <property fmtid="{D5CDD505-2E9C-101B-9397-08002B2CF9AE}" pid="9" name="MSIP_Label_ddfdcfce-ddd9-46fd-a41e-890a4587f248_Extended_MSFT_Method">
    <vt:lpwstr>Automatic</vt:lpwstr>
  </property>
  <property fmtid="{D5CDD505-2E9C-101B-9397-08002B2CF9AE}" pid="10" name="Sensitivity">
    <vt:lpwstr>General</vt:lpwstr>
  </property>
</Properties>
</file>