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1\VZ - 3 - 2021 - Drogerie\"/>
    </mc:Choice>
  </mc:AlternateContent>
  <xr:revisionPtr revIDLastSave="0" documentId="8_{77838579-AD14-4FA1-986E-9C137D1834A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3" i="1"/>
  <c r="G13" i="1" s="1"/>
  <c r="E13" i="1"/>
  <c r="F4" i="1"/>
  <c r="F5" i="1"/>
  <c r="F6" i="1"/>
  <c r="F7" i="1"/>
  <c r="F8" i="1"/>
  <c r="F9" i="1"/>
  <c r="G9" i="1" s="1"/>
  <c r="F10" i="1"/>
  <c r="G10" i="1" s="1"/>
  <c r="F11" i="1"/>
  <c r="F12" i="1"/>
  <c r="F14" i="1"/>
  <c r="G14" i="1" s="1"/>
  <c r="E12" i="1"/>
  <c r="E9" i="1"/>
  <c r="G8" i="1"/>
  <c r="E8" i="1"/>
  <c r="G6" i="1"/>
  <c r="E6" i="1"/>
  <c r="G12" i="1" l="1"/>
  <c r="G11" i="1"/>
  <c r="E11" i="1"/>
  <c r="G4" i="1"/>
  <c r="E4" i="1"/>
  <c r="E5" i="1"/>
  <c r="G7" i="1" l="1"/>
  <c r="E7" i="1"/>
  <c r="G5" i="1"/>
  <c r="F3" i="1"/>
  <c r="F15" i="1" s="1"/>
  <c r="E3" i="1"/>
  <c r="G3" i="1" l="1"/>
  <c r="G15" i="1"/>
</calcChain>
</file>

<file path=xl/sharedStrings.xml><?xml version="1.0" encoding="utf-8"?>
<sst xmlns="http://schemas.openxmlformats.org/spreadsheetml/2006/main" count="34" uniqueCount="32">
  <si>
    <t>množství s DPH</t>
  </si>
  <si>
    <t>množství bez DPH</t>
  </si>
  <si>
    <t>CELKEM:</t>
  </si>
  <si>
    <t>obrázek + množství</t>
  </si>
  <si>
    <t>OBJEDNÁVKY GEMIN</t>
  </si>
  <si>
    <t>cena za ks, roli, balení  bez DPH</t>
  </si>
  <si>
    <t>cena za ks, roli, balení      s DPH</t>
  </si>
  <si>
    <t>množství počet</t>
  </si>
  <si>
    <t>5 ks</t>
  </si>
  <si>
    <t>5 rolí</t>
  </si>
  <si>
    <t>1 krabice</t>
  </si>
  <si>
    <t>5) Pevné LDPE pytle na odpad rolované 120 l, 70 x 110 cm, 80 μm,modré, 15 ks v roli</t>
  </si>
  <si>
    <t>3) Papírový ručník bílý skládaný ZZ, 100% celulóza, rozměr 23x24 cm, počet v krabici 20 x 250 ks (250 ks = 1 balení)</t>
  </si>
  <si>
    <t>1) GLADE BY BRISE osvěžovač vzduchu sprej 300 ml., např. : vůně levandule</t>
  </si>
  <si>
    <r>
      <t xml:space="preserve">2) Toaletní papír, 2vrstvý, průměr 19 cm, "Jumbo", recykl 75% bělost ECO, v balení je 6 ks, PREMAX. 
</t>
    </r>
    <r>
      <rPr>
        <sz val="8"/>
        <color rgb="FF000000"/>
        <rFont val="Calibri"/>
        <family val="2"/>
        <charset val="238"/>
      </rPr>
      <t xml:space="preserve">Uveďte cenu za balení tj. 6 ks. 
</t>
    </r>
  </si>
  <si>
    <t>4 balení</t>
  </si>
  <si>
    <t>9) Finish čistič myčky lemon 250 ml DUO (2 ks v balení)</t>
  </si>
  <si>
    <t>10) Mýdlo dezinfekční 5l RIVA</t>
  </si>
  <si>
    <t>15 balení</t>
  </si>
  <si>
    <t>10 kusů</t>
  </si>
  <si>
    <t>3 ks</t>
  </si>
  <si>
    <t xml:space="preserve">4) Biolit uni 007 sprej proti létajícímu hmyzu 400 ml. </t>
  </si>
  <si>
    <t>6) JAR FAIRY Professional kapsle 120 ks v balení</t>
  </si>
  <si>
    <t>2 balení</t>
  </si>
  <si>
    <t>7) Leštidlo Calgonit Finish do myčky nádobí s vůní citrónu, objem 800 ml</t>
  </si>
  <si>
    <t>8) Pulirapid na rez a vodní kámen, obsah750ml.</t>
  </si>
  <si>
    <t>11) Domestos 24h citron fresh 750 ml</t>
  </si>
  <si>
    <t>15 ks</t>
  </si>
  <si>
    <t>Popis zboží VZ 3/2021                          ÚKZÚZ ZS Čáslav</t>
  </si>
  <si>
    <t>2 kusy</t>
  </si>
  <si>
    <t>Příloha č. 8 - specifikace plnění VZ - čistící, úklidové prostředky, drogistické a jiné zboží  
pro ÚKZÚZ Zkušební stanici Čáslav, Filipov 19, 286 01 Čáslav</t>
  </si>
  <si>
    <t>12) Tekuté mýdlo s pumpičkou,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</si>
</sst>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1A1A1A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horizontal="right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2" borderId="1" xfId="0" applyNumberFormat="1" applyFill="1" applyBorder="1"/>
    <xf numFmtId="4" fontId="0" fillId="2" borderId="1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6" fillId="2" borderId="1" xfId="0" applyFon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 horizontal="righ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438150</xdr:rowOff>
    </xdr:from>
    <xdr:to>
      <xdr:col>1</xdr:col>
      <xdr:colOff>1400175</xdr:colOff>
      <xdr:row>7</xdr:row>
      <xdr:rowOff>438150</xdr:rowOff>
    </xdr:to>
    <xdr:pic>
      <xdr:nvPicPr>
        <xdr:cNvPr id="1664" name="Obrázek 1">
          <a:extLst>
            <a:ext uri="{FF2B5EF4-FFF2-40B4-BE49-F238E27FC236}">
              <a16:creationId xmlns:a16="http://schemas.microsoft.com/office/drawing/2014/main" id="{A4B921F6-B4D8-4EE8-AEBD-183D5049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3252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104775</xdr:colOff>
      <xdr:row>4</xdr:row>
      <xdr:rowOff>438150</xdr:rowOff>
    </xdr:from>
    <xdr:ext cx="1362075" cy="809625"/>
    <xdr:pic>
      <xdr:nvPicPr>
        <xdr:cNvPr id="19" name="Obrázek 2">
          <a:extLst>
            <a:ext uri="{FF2B5EF4-FFF2-40B4-BE49-F238E27FC236}">
              <a16:creationId xmlns:a16="http://schemas.microsoft.com/office/drawing/2014/main" id="{37A5C684-7D0E-4D18-A04E-2835714B9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5410200"/>
          <a:ext cx="1362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190501</xdr:colOff>
      <xdr:row>6</xdr:row>
      <xdr:rowOff>676277</xdr:rowOff>
    </xdr:from>
    <xdr:to>
      <xdr:col>1</xdr:col>
      <xdr:colOff>1382962</xdr:colOff>
      <xdr:row>6</xdr:row>
      <xdr:rowOff>1264610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B93AE7EE-8C62-444C-8954-2E2421E25EC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9591677"/>
          <a:ext cx="1192461" cy="588333"/>
        </a:xfrm>
        <a:prstGeom prst="rect">
          <a:avLst/>
        </a:prstGeom>
      </xdr:spPr>
    </xdr:pic>
    <xdr:clientData/>
  </xdr:twoCellAnchor>
  <xdr:twoCellAnchor editAs="oneCell">
    <xdr:from>
      <xdr:col>1</xdr:col>
      <xdr:colOff>184785</xdr:colOff>
      <xdr:row>2</xdr:row>
      <xdr:rowOff>260985</xdr:rowOff>
    </xdr:from>
    <xdr:to>
      <xdr:col>1</xdr:col>
      <xdr:colOff>1343025</xdr:colOff>
      <xdr:row>2</xdr:row>
      <xdr:rowOff>1419225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0D5AF08-1CA5-4459-B4AE-1C206E8EA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8860" y="1289685"/>
          <a:ext cx="1158240" cy="115824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342900</xdr:rowOff>
    </xdr:from>
    <xdr:to>
      <xdr:col>1</xdr:col>
      <xdr:colOff>1440302</xdr:colOff>
      <xdr:row>3</xdr:row>
      <xdr:rowOff>1220800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20EC8B0-0D7A-45AA-9361-CD151417B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62175" y="3343275"/>
          <a:ext cx="1402202" cy="8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251460</xdr:colOff>
      <xdr:row>10</xdr:row>
      <xdr:rowOff>266700</xdr:rowOff>
    </xdr:from>
    <xdr:to>
      <xdr:col>1</xdr:col>
      <xdr:colOff>1273810</xdr:colOff>
      <xdr:row>10</xdr:row>
      <xdr:rowOff>1234440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552E1940-F990-4678-8B73-68AFD438638B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7440" y="17053560"/>
          <a:ext cx="1022350" cy="96774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314327</xdr:colOff>
      <xdr:row>9</xdr:row>
      <xdr:rowOff>152402</xdr:rowOff>
    </xdr:from>
    <xdr:to>
      <xdr:col>1</xdr:col>
      <xdr:colOff>1243015</xdr:colOff>
      <xdr:row>9</xdr:row>
      <xdr:rowOff>1081090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C7579FB8-3C04-44EC-928A-00C1117A3102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0307" y="3147062"/>
          <a:ext cx="928688" cy="92868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666750</xdr:colOff>
      <xdr:row>8</xdr:row>
      <xdr:rowOff>552450</xdr:rowOff>
    </xdr:from>
    <xdr:to>
      <xdr:col>1</xdr:col>
      <xdr:colOff>904515</xdr:colOff>
      <xdr:row>8</xdr:row>
      <xdr:rowOff>1284033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EA66D265-8FD7-4E26-AF82-C6E362496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90825" y="13411200"/>
          <a:ext cx="237765" cy="73158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190507</xdr:colOff>
      <xdr:row>5</xdr:row>
      <xdr:rowOff>200032</xdr:rowOff>
    </xdr:from>
    <xdr:to>
      <xdr:col>1</xdr:col>
      <xdr:colOff>1321047</xdr:colOff>
      <xdr:row>5</xdr:row>
      <xdr:rowOff>1330572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3F5BFACE-26AE-4EC1-8453-F7CE92307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14582" y="7143757"/>
          <a:ext cx="1130540" cy="1130540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281940</xdr:colOff>
      <xdr:row>7</xdr:row>
      <xdr:rowOff>426720</xdr:rowOff>
    </xdr:from>
    <xdr:to>
      <xdr:col>1</xdr:col>
      <xdr:colOff>1257300</xdr:colOff>
      <xdr:row>7</xdr:row>
      <xdr:rowOff>1402080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F4488711-F5BF-4B44-9BF3-FA5841A70EC6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7920" y="11315700"/>
          <a:ext cx="975360" cy="975360"/>
        </a:xfrm>
        <a:prstGeom prst="rect">
          <a:avLst/>
        </a:prstGeom>
      </xdr:spPr>
    </xdr:pic>
    <xdr:clientData/>
  </xdr:twoCellAnchor>
  <xdr:oneCellAnchor>
    <xdr:from>
      <xdr:col>1</xdr:col>
      <xdr:colOff>342900</xdr:colOff>
      <xdr:row>11</xdr:row>
      <xdr:rowOff>381000</xdr:rowOff>
    </xdr:from>
    <xdr:ext cx="807057" cy="1226820"/>
    <xdr:pic>
      <xdr:nvPicPr>
        <xdr:cNvPr id="22" name="Obrázek 21">
          <a:extLst>
            <a:ext uri="{FF2B5EF4-FFF2-40B4-BE49-F238E27FC236}">
              <a16:creationId xmlns:a16="http://schemas.microsoft.com/office/drawing/2014/main" id="{876ED9A4-59D1-4E59-A8A5-91F2E6DD1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880" y="21099780"/>
          <a:ext cx="807057" cy="1226820"/>
        </a:xfrm>
        <a:prstGeom prst="rect">
          <a:avLst/>
        </a:prstGeom>
      </xdr:spPr>
    </xdr:pic>
    <xdr:clientData/>
  </xdr:oneCellAnchor>
  <xdr:oneCellAnchor>
    <xdr:from>
      <xdr:col>1</xdr:col>
      <xdr:colOff>685800</xdr:colOff>
      <xdr:row>12</xdr:row>
      <xdr:rowOff>251460</xdr:rowOff>
    </xdr:from>
    <xdr:ext cx="314960" cy="1196340"/>
    <xdr:pic>
      <xdr:nvPicPr>
        <xdr:cNvPr id="14" name="Obrázek 13">
          <a:extLst>
            <a:ext uri="{FF2B5EF4-FFF2-40B4-BE49-F238E27FC236}">
              <a16:creationId xmlns:a16="http://schemas.microsoft.com/office/drawing/2014/main" id="{FBA151F1-7BBB-4FDF-962E-5E1C3F6F3832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780" y="24902160"/>
          <a:ext cx="314960" cy="1196340"/>
        </a:xfrm>
        <a:prstGeom prst="rect">
          <a:avLst/>
        </a:prstGeom>
      </xdr:spPr>
    </xdr:pic>
    <xdr:clientData/>
  </xdr:oneCellAnchor>
  <xdr:twoCellAnchor editAs="oneCell">
    <xdr:from>
      <xdr:col>1</xdr:col>
      <xdr:colOff>518160</xdr:colOff>
      <xdr:row>13</xdr:row>
      <xdr:rowOff>179070</xdr:rowOff>
    </xdr:from>
    <xdr:to>
      <xdr:col>1</xdr:col>
      <xdr:colOff>1074420</xdr:colOff>
      <xdr:row>13</xdr:row>
      <xdr:rowOff>1523364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53036CE-A80F-44BC-8D1C-CE395D590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42235" y="24867870"/>
          <a:ext cx="556260" cy="1344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showRuler="0" view="pageLayout" zoomScaleNormal="100" workbookViewId="0">
      <selection activeCell="F15" sqref="F15:G15"/>
    </sheetView>
  </sheetViews>
  <sheetFormatPr defaultColWidth="9.140625" defaultRowHeight="15" x14ac:dyDescent="0.25"/>
  <cols>
    <col min="1" max="1" width="29.7109375" customWidth="1"/>
    <col min="2" max="2" width="21" customWidth="1"/>
    <col min="3" max="3" width="9.140625" customWidth="1"/>
    <col min="4" max="4" width="9.42578125" style="1" customWidth="1"/>
    <col min="5" max="7" width="9.42578125" customWidth="1"/>
  </cols>
  <sheetData>
    <row r="1" spans="1:9" ht="40.5" customHeight="1" x14ac:dyDescent="0.25">
      <c r="A1" s="22" t="s">
        <v>30</v>
      </c>
      <c r="B1" s="22"/>
      <c r="C1" s="22"/>
      <c r="D1" s="22"/>
      <c r="E1" s="22"/>
      <c r="F1" s="22"/>
      <c r="G1" s="22"/>
    </row>
    <row r="2" spans="1:9" ht="40.5" customHeight="1" x14ac:dyDescent="0.25">
      <c r="A2" s="7" t="s">
        <v>28</v>
      </c>
      <c r="B2" s="8" t="s">
        <v>3</v>
      </c>
      <c r="C2" s="6" t="s">
        <v>7</v>
      </c>
      <c r="D2" s="9" t="s">
        <v>5</v>
      </c>
      <c r="E2" s="9" t="s">
        <v>6</v>
      </c>
      <c r="F2" s="7" t="s">
        <v>1</v>
      </c>
      <c r="G2" s="7" t="s">
        <v>0</v>
      </c>
    </row>
    <row r="3" spans="1:9" ht="155.85" customHeight="1" x14ac:dyDescent="0.25">
      <c r="A3" s="5" t="s">
        <v>13</v>
      </c>
      <c r="B3" s="4" t="s">
        <v>8</v>
      </c>
      <c r="C3" s="29">
        <v>5</v>
      </c>
      <c r="D3" s="33">
        <v>0</v>
      </c>
      <c r="E3" s="31">
        <f t="shared" ref="E3:E4" si="0">D3*1.21</f>
        <v>0</v>
      </c>
      <c r="F3" s="31">
        <f t="shared" ref="F3:F14" si="1">C3*D3</f>
        <v>0</v>
      </c>
      <c r="G3" s="31">
        <f t="shared" ref="G3:G4" si="2">F3*1.21</f>
        <v>0</v>
      </c>
    </row>
    <row r="4" spans="1:9" ht="155.85" customHeight="1" x14ac:dyDescent="0.25">
      <c r="A4" s="26" t="s">
        <v>14</v>
      </c>
      <c r="B4" s="27" t="s">
        <v>18</v>
      </c>
      <c r="C4" s="27">
        <v>15</v>
      </c>
      <c r="D4" s="34">
        <v>0</v>
      </c>
      <c r="E4" s="31">
        <f t="shared" si="0"/>
        <v>0</v>
      </c>
      <c r="F4" s="31">
        <f t="shared" si="1"/>
        <v>0</v>
      </c>
      <c r="G4" s="31">
        <f t="shared" si="2"/>
        <v>0</v>
      </c>
      <c r="I4" s="17"/>
    </row>
    <row r="5" spans="1:9" ht="155.85" customHeight="1" x14ac:dyDescent="0.25">
      <c r="A5" s="23" t="s">
        <v>12</v>
      </c>
      <c r="B5" s="24" t="s">
        <v>10</v>
      </c>
      <c r="C5" s="25">
        <v>1</v>
      </c>
      <c r="D5" s="35">
        <v>0</v>
      </c>
      <c r="E5" s="35">
        <f t="shared" ref="E5:E11" si="3">D5*1.21</f>
        <v>0</v>
      </c>
      <c r="F5" s="35">
        <f t="shared" si="1"/>
        <v>0</v>
      </c>
      <c r="G5" s="31">
        <f t="shared" ref="G5:G11" si="4">F5*1.21</f>
        <v>0</v>
      </c>
    </row>
    <row r="6" spans="1:9" ht="155.85" customHeight="1" x14ac:dyDescent="0.25">
      <c r="A6" s="5" t="s">
        <v>21</v>
      </c>
      <c r="B6" s="4" t="s">
        <v>8</v>
      </c>
      <c r="C6" s="28">
        <v>5</v>
      </c>
      <c r="D6" s="36">
        <v>0</v>
      </c>
      <c r="E6" s="31">
        <f t="shared" si="3"/>
        <v>0</v>
      </c>
      <c r="F6" s="31">
        <f t="shared" si="1"/>
        <v>0</v>
      </c>
      <c r="G6" s="31">
        <f t="shared" si="4"/>
        <v>0</v>
      </c>
    </row>
    <row r="7" spans="1:9" ht="155.85" customHeight="1" x14ac:dyDescent="0.25">
      <c r="A7" s="5" t="s">
        <v>11</v>
      </c>
      <c r="B7" s="4" t="s">
        <v>9</v>
      </c>
      <c r="C7" s="16">
        <v>5</v>
      </c>
      <c r="D7" s="37">
        <v>0</v>
      </c>
      <c r="E7" s="31">
        <f t="shared" si="3"/>
        <v>0</v>
      </c>
      <c r="F7" s="31">
        <f t="shared" si="1"/>
        <v>0</v>
      </c>
      <c r="G7" s="31">
        <f t="shared" si="4"/>
        <v>0</v>
      </c>
    </row>
    <row r="8" spans="1:9" ht="155.25" customHeight="1" x14ac:dyDescent="0.25">
      <c r="A8" s="20" t="s">
        <v>22</v>
      </c>
      <c r="B8" s="4" t="s">
        <v>23</v>
      </c>
      <c r="C8" s="12">
        <v>2</v>
      </c>
      <c r="D8" s="30">
        <v>0</v>
      </c>
      <c r="E8" s="31">
        <f t="shared" si="3"/>
        <v>0</v>
      </c>
      <c r="F8" s="31">
        <f t="shared" si="1"/>
        <v>0</v>
      </c>
      <c r="G8" s="31">
        <f t="shared" si="4"/>
        <v>0</v>
      </c>
    </row>
    <row r="9" spans="1:9" ht="155.25" customHeight="1" x14ac:dyDescent="0.25">
      <c r="A9" s="5" t="s">
        <v>24</v>
      </c>
      <c r="B9" s="4" t="s">
        <v>20</v>
      </c>
      <c r="C9" s="14">
        <v>3</v>
      </c>
      <c r="D9" s="36">
        <v>0</v>
      </c>
      <c r="E9" s="31">
        <f t="shared" si="3"/>
        <v>0</v>
      </c>
      <c r="F9" s="31">
        <f t="shared" si="1"/>
        <v>0</v>
      </c>
      <c r="G9" s="31">
        <f t="shared" si="4"/>
        <v>0</v>
      </c>
    </row>
    <row r="10" spans="1:9" ht="155.25" customHeight="1" x14ac:dyDescent="0.25">
      <c r="A10" s="5" t="s">
        <v>25</v>
      </c>
      <c r="B10" s="4" t="s">
        <v>19</v>
      </c>
      <c r="C10" s="4">
        <v>10</v>
      </c>
      <c r="D10" s="38">
        <v>0</v>
      </c>
      <c r="E10" s="36">
        <v>72.599999999999994</v>
      </c>
      <c r="F10" s="31">
        <f t="shared" si="1"/>
        <v>0</v>
      </c>
      <c r="G10" s="31">
        <f t="shared" ref="G10" si="5">F10*1.21</f>
        <v>0</v>
      </c>
    </row>
    <row r="11" spans="1:9" ht="155.25" customHeight="1" x14ac:dyDescent="0.25">
      <c r="A11" s="15" t="s">
        <v>16</v>
      </c>
      <c r="B11" s="4" t="s">
        <v>15</v>
      </c>
      <c r="C11" s="12">
        <v>4</v>
      </c>
      <c r="D11" s="30">
        <v>0</v>
      </c>
      <c r="E11" s="31">
        <f t="shared" si="3"/>
        <v>0</v>
      </c>
      <c r="F11" s="31">
        <f t="shared" si="1"/>
        <v>0</v>
      </c>
      <c r="G11" s="31">
        <f t="shared" si="4"/>
        <v>0</v>
      </c>
    </row>
    <row r="12" spans="1:9" ht="155.25" customHeight="1" x14ac:dyDescent="0.25">
      <c r="A12" s="19" t="s">
        <v>17</v>
      </c>
      <c r="B12" s="4" t="s">
        <v>29</v>
      </c>
      <c r="C12" s="12">
        <v>2</v>
      </c>
      <c r="D12" s="30">
        <v>0</v>
      </c>
      <c r="E12" s="31">
        <f t="shared" ref="E12:E14" si="6">D12*1.21</f>
        <v>0</v>
      </c>
      <c r="F12" s="31">
        <f t="shared" si="1"/>
        <v>0</v>
      </c>
      <c r="G12" s="31">
        <f t="shared" ref="G12:G14" si="7">F12*1.21</f>
        <v>0</v>
      </c>
    </row>
    <row r="13" spans="1:9" ht="155.25" customHeight="1" x14ac:dyDescent="0.25">
      <c r="A13" s="19" t="s">
        <v>26</v>
      </c>
      <c r="B13" s="4" t="s">
        <v>27</v>
      </c>
      <c r="C13" s="12">
        <v>15</v>
      </c>
      <c r="D13" s="30">
        <v>0</v>
      </c>
      <c r="E13" s="31">
        <f t="shared" si="6"/>
        <v>0</v>
      </c>
      <c r="F13" s="31">
        <f t="shared" ref="F13" si="8">C13*D13</f>
        <v>0</v>
      </c>
      <c r="G13" s="31">
        <f t="shared" ref="G13" si="9">F13*1.21</f>
        <v>0</v>
      </c>
    </row>
    <row r="14" spans="1:9" ht="155.25" customHeight="1" x14ac:dyDescent="0.25">
      <c r="A14" s="19" t="s">
        <v>31</v>
      </c>
      <c r="B14" s="4" t="s">
        <v>8</v>
      </c>
      <c r="C14" s="12">
        <v>5</v>
      </c>
      <c r="D14" s="30">
        <v>0</v>
      </c>
      <c r="E14" s="31">
        <f t="shared" si="6"/>
        <v>0</v>
      </c>
      <c r="F14" s="31">
        <f t="shared" si="1"/>
        <v>0</v>
      </c>
      <c r="G14" s="31">
        <f t="shared" si="7"/>
        <v>0</v>
      </c>
    </row>
    <row r="15" spans="1:9" ht="69.75" customHeight="1" thickBot="1" x14ac:dyDescent="0.45">
      <c r="A15" s="13" t="s">
        <v>4</v>
      </c>
      <c r="B15" s="18" t="s">
        <v>2</v>
      </c>
      <c r="C15" s="10"/>
      <c r="D15" s="11"/>
      <c r="E15" s="32"/>
      <c r="F15" s="30">
        <f>SUM(F3:F14)</f>
        <v>0</v>
      </c>
      <c r="G15" s="31">
        <f>F15*1.21</f>
        <v>0</v>
      </c>
    </row>
    <row r="16" spans="1:9" ht="15" customHeight="1" thickTop="1" x14ac:dyDescent="0.25">
      <c r="A16" s="2"/>
      <c r="B16" s="2"/>
      <c r="C16" s="2"/>
      <c r="D16" s="3"/>
      <c r="E16" s="2"/>
      <c r="G16" s="21"/>
    </row>
    <row r="17" spans="1:7" ht="15" customHeight="1" x14ac:dyDescent="0.25">
      <c r="A17" s="2"/>
      <c r="B17" s="2"/>
      <c r="C17" s="2"/>
      <c r="D17" s="3"/>
      <c r="E17" s="2"/>
      <c r="F17" s="2"/>
      <c r="G17" s="2"/>
    </row>
    <row r="18" spans="1:7" ht="15" customHeight="1" x14ac:dyDescent="0.25">
      <c r="A18" s="2"/>
      <c r="B18" s="2"/>
      <c r="C18" s="2"/>
      <c r="D18" s="3"/>
      <c r="E18" s="2"/>
      <c r="F18" s="2"/>
      <c r="G18" s="2"/>
    </row>
    <row r="19" spans="1:7" ht="15" customHeight="1" x14ac:dyDescent="0.25">
      <c r="A19" s="2"/>
      <c r="B19" s="2"/>
      <c r="C19" s="2"/>
      <c r="D19" s="3"/>
      <c r="E19" s="2"/>
      <c r="F19" s="2"/>
      <c r="G19" s="2"/>
    </row>
    <row r="20" spans="1:7" x14ac:dyDescent="0.25">
      <c r="A20" s="2"/>
      <c r="B20" s="2"/>
      <c r="C20" s="2"/>
      <c r="D20" s="3"/>
      <c r="E20" s="2"/>
      <c r="F20" s="2"/>
      <c r="G20" s="2"/>
    </row>
    <row r="21" spans="1:7" x14ac:dyDescent="0.25">
      <c r="A21" s="2"/>
      <c r="B21" s="2"/>
      <c r="C21" s="2"/>
      <c r="D21" s="3"/>
      <c r="E21" s="2"/>
      <c r="F21" s="2"/>
      <c r="G21" s="2"/>
    </row>
    <row r="22" spans="1:7" x14ac:dyDescent="0.25">
      <c r="A22" s="2"/>
      <c r="B22" s="2"/>
      <c r="C22" s="2"/>
      <c r="D22" s="3"/>
      <c r="E22" s="2"/>
      <c r="F22" s="2"/>
      <c r="G22" s="2"/>
    </row>
    <row r="23" spans="1:7" x14ac:dyDescent="0.25">
      <c r="A23" s="2"/>
      <c r="B23" s="2"/>
      <c r="C23" s="2"/>
      <c r="D23" s="3"/>
      <c r="E23" s="2"/>
      <c r="F23" s="2"/>
      <c r="G23" s="2"/>
    </row>
    <row r="24" spans="1:7" x14ac:dyDescent="0.25">
      <c r="A24" s="2"/>
      <c r="B24" s="2"/>
      <c r="C24" s="2"/>
      <c r="D24" s="3"/>
      <c r="E24" s="2"/>
      <c r="F24" s="2"/>
      <c r="G24" s="2"/>
    </row>
    <row r="25" spans="1:7" x14ac:dyDescent="0.25">
      <c r="A25" s="2"/>
      <c r="B25" s="2"/>
      <c r="C25" s="2"/>
      <c r="D25" s="3"/>
      <c r="E25" s="2"/>
      <c r="F25" s="2"/>
      <c r="G25" s="2"/>
    </row>
    <row r="26" spans="1:7" x14ac:dyDescent="0.25">
      <c r="A26" s="2"/>
      <c r="B26" s="2"/>
      <c r="C26" s="2"/>
      <c r="D26" s="3"/>
      <c r="E26" s="2"/>
      <c r="F26" s="2"/>
      <c r="G26" s="2"/>
    </row>
    <row r="27" spans="1:7" x14ac:dyDescent="0.25">
      <c r="A27" s="2"/>
      <c r="B27" s="2"/>
      <c r="C27" s="2"/>
      <c r="D27" s="3"/>
      <c r="E27" s="2"/>
      <c r="F27" s="2"/>
      <c r="G27" s="2"/>
    </row>
    <row r="28" spans="1:7" x14ac:dyDescent="0.25">
      <c r="A28" s="2"/>
      <c r="B28" s="2"/>
      <c r="C28" s="2"/>
      <c r="D28" s="3"/>
      <c r="E28" s="2"/>
      <c r="F28" s="2"/>
      <c r="G28" s="2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2021-08-27T13:10:52Z</cp:lastPrinted>
  <dcterms:created xsi:type="dcterms:W3CDTF">2013-02-08T05:26:42Z</dcterms:created>
  <dcterms:modified xsi:type="dcterms:W3CDTF">2021-09-03T14:54:38Z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60308@ukzuz.cz</vt:lpwstr>
  </property>
  <property fmtid="{D5CDD505-2E9C-101B-9397-08002B2CF9AE}" pid="5" name="MSIP_Label_ddfdcfce-ddd9-46fd-a41e-890a4587f248_SetDate">
    <vt:lpwstr>2019-05-02T07:09:58.4532842Z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e637bfd1-a5d6-45dc-a97e-8179efb041cf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