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GEMIN - VZMR\Tonery 05_2021-NP\"/>
    </mc:Choice>
  </mc:AlternateContent>
  <bookViews>
    <workbookView xWindow="0" yWindow="0" windowWidth="38400" windowHeight="16110"/>
  </bookViews>
  <sheets>
    <sheet name="Tabulka hodnocení" sheetId="1" r:id="rId1"/>
  </sheets>
  <definedNames>
    <definedName name="_xlnm._FilterDatabase" localSheetId="0" hidden="1">'Tabulka hodnocení'!$A$10:$G$20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13" i="1" l="1"/>
  <c r="G31" i="1"/>
  <c r="G32" i="1"/>
  <c r="G23" i="1" l="1"/>
  <c r="G24" i="1"/>
  <c r="G25" i="1"/>
  <c r="G26" i="1"/>
  <c r="G27" i="1"/>
  <c r="G28" i="1"/>
  <c r="G29" i="1"/>
  <c r="G30" i="1"/>
  <c r="G38" i="1"/>
  <c r="G11" i="1" l="1"/>
  <c r="G12" i="1"/>
  <c r="G14" i="1"/>
  <c r="G15" i="1"/>
  <c r="G16" i="1"/>
  <c r="G17" i="1"/>
  <c r="G18" i="1"/>
  <c r="G19" i="1"/>
  <c r="G20" i="1"/>
  <c r="G21" i="1"/>
  <c r="G22" i="1"/>
  <c r="G40" i="1" l="1"/>
  <c r="G41" i="1" s="1"/>
</calcChain>
</file>

<file path=xl/sharedStrings.xml><?xml version="1.0" encoding="utf-8"?>
<sst xmlns="http://schemas.openxmlformats.org/spreadsheetml/2006/main" count="70" uniqueCount="43">
  <si>
    <t>Vyplňte, prosím, jen žlutá pole</t>
  </si>
  <si>
    <t xml:space="preserve">Identifikace firmy: </t>
  </si>
  <si>
    <t>Místo dodání:</t>
  </si>
  <si>
    <t>Položka</t>
  </si>
  <si>
    <t>Celkem s DPH</t>
  </si>
  <si>
    <t>Celkem bez DPH</t>
  </si>
  <si>
    <t>MJ</t>
  </si>
  <si>
    <t>ks</t>
  </si>
  <si>
    <t>Množství</t>
  </si>
  <si>
    <t>Nabídková cena / MJ
bez DPH</t>
  </si>
  <si>
    <t>Celková nabídková cena
bez DPH</t>
  </si>
  <si>
    <t>Popis, tech. specifikace / PN výrobce</t>
  </si>
  <si>
    <t xml:space="preserve">IČ: </t>
  </si>
  <si>
    <t xml:space="preserve">Tabulka pro hodnocení nabídky: FEL - Tonery 05/2021 - NP </t>
  </si>
  <si>
    <t>Originální inkoust HP CH561EE (301), Black, 3 ml, PN: CH561EE</t>
  </si>
  <si>
    <t>Originální inkoust HP CH562EE (301), CMY, 6 ml, PN: CH562EE</t>
  </si>
  <si>
    <t>Originální inkoust HP C4912A (82), Magenta, 69 ml, PN: C4912A</t>
  </si>
  <si>
    <t>Originální inkoust HP C4844A (10), Black, 69 ml, PN: C4844A</t>
  </si>
  <si>
    <t>Originální toner HP CF259A (59A), Black, 3000 stran, PN: CF259A</t>
  </si>
  <si>
    <t>Originální toner Canon CRG-718M, Magenta, 2900 stran, PN: 2660B002</t>
  </si>
  <si>
    <t>Originální toner Canon CRG-718Y, Yellow, 2900 stran, PN: 2659B002</t>
  </si>
  <si>
    <t>Originální toner Kyocera TK-5150K, Black, 12000 stran, PN: 1T02NS0NL0</t>
  </si>
  <si>
    <t>Originální toner Oki C510, Cyan, 2000 stran, PN: 44469706</t>
  </si>
  <si>
    <t>Originální toner Samsung MLT-D101S, Black, 1500 stran, PN: SU696A</t>
  </si>
  <si>
    <t>Originální toner Konica Minolta TNP-51Bk, Black, 5000 stran, PN: A0X5155</t>
  </si>
  <si>
    <t>Originální toner Konica Minolta TNP-51M, Magenta, 5000 stran, PN: A0X5355</t>
  </si>
  <si>
    <t>Originální odpadní nádoba Konica Minolta A1AU0Y1, WB-P03, 36000 stran, PN: A1AU0Y3</t>
  </si>
  <si>
    <t>Originální válec Konica Minolta IUP-23C, Cyan, PN: A7330KH</t>
  </si>
  <si>
    <t>Originální odpadní nádoba Konica Minolta WX-103, 40000 stran, PN: A4NNWY1</t>
  </si>
  <si>
    <t>Originální toner Konica Minolta TN-321K, Black, 27000 stran, PN: A33K150</t>
  </si>
  <si>
    <t>Originální toner Konica Minolta TN-321M, Magenta, 25000 stran, PN: A33K350</t>
  </si>
  <si>
    <t>Originální toner Konica Minolta TN-321C, Cyan, 26000 stran, PN: A33K450</t>
  </si>
  <si>
    <t>Originální inkoust Canon PGI-520Bk, Black, 320 stran, 19 ml, PN: 2932B001</t>
  </si>
  <si>
    <t>Originální inkoust Canon CLI-521M, Magenta, 470 stran, 9 ml, PN: 2935B001</t>
  </si>
  <si>
    <t>Originální inkoust Canon CLI-521C, Cyan, 505 stran, 9 ml, PN: 2934B001</t>
  </si>
  <si>
    <t>Originální inkoust Canon CLI-521Y, Yellow, 505 stran, 9 ml, PN: 2936B001</t>
  </si>
  <si>
    <t>Originální inkoust Canon CLI-521Bk, Black, 665 stran, 9 ml, PN: 2933B001</t>
  </si>
  <si>
    <t>Originální toner Sharp AR-202T, Black, 16000 stran, PN: AR-202T</t>
  </si>
  <si>
    <t>Originální inkoust Canon PGI-550BkXL, Black, 2x 22 ml, 2-pack, PN: 6431B005</t>
  </si>
  <si>
    <t>Originální inkoust Canon CLI-551CXL, Cyan, 11 ml, XL, PN: 6444B001</t>
  </si>
  <si>
    <t>Originální inkoust Canon CLI-551MXL, Magenta, 11 ml, XL, PN: 6445B001</t>
  </si>
  <si>
    <t>Originální inkoust Canon CLI-551YXL, Yellow, 11 ml, XL, PN: 6446B001</t>
  </si>
  <si>
    <t>ČVUT FEL - Praha 2, Karlovo nám. 13, budova E, místnost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</si>
</sst>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0" fillId="0" borderId="3" xfId="1" applyNumberFormat="1" applyFont="1" applyFill="1" applyBorder="1" applyAlignment="1" applyProtection="1">
      <alignment horizontal="right" vertical="center"/>
    </xf>
    <xf numFmtId="164" fontId="0" fillId="0" borderId="6" xfId="1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164" fontId="0" fillId="0" borderId="0" xfId="0" applyNumberFormat="1" applyFont="1" applyAlignment="1" applyProtection="1">
      <alignment horizontal="right" vertical="center"/>
    </xf>
    <xf numFmtId="164" fontId="3" fillId="0" borderId="9" xfId="0" applyNumberFormat="1" applyFont="1" applyBorder="1" applyAlignment="1" applyProtection="1">
      <alignment horizontal="center" vertical="center" wrapText="1"/>
    </xf>
    <xf numFmtId="0" fontId="0" fillId="4" borderId="0" xfId="0" applyFont="1" applyFill="1" applyBorder="1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 wrapText="1"/>
    </xf>
    <xf numFmtId="164" fontId="0" fillId="0" borderId="6" xfId="0" applyNumberFormat="1" applyFont="1" applyBorder="1" applyAlignment="1" applyProtection="1">
      <alignment horizontal="right" vertical="center"/>
    </xf>
    <xf numFmtId="0" fontId="0" fillId="0" borderId="17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</xf>
    <xf numFmtId="164" fontId="0" fillId="0" borderId="18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3" borderId="12" xfId="0" applyFont="1" applyFill="1" applyBorder="1" applyAlignment="1" applyProtection="1">
      <alignment horizontal="left" vertical="center"/>
    </xf>
    <xf numFmtId="0" fontId="0" fillId="3" borderId="13" xfId="0" applyFont="1" applyFill="1" applyBorder="1" applyAlignment="1" applyProtection="1">
      <alignment horizontal="left" vertical="center"/>
    </xf>
    <xf numFmtId="0" fontId="0" fillId="3" borderId="24" xfId="0" applyFont="1" applyFill="1" applyBorder="1" applyAlignment="1" applyProtection="1">
      <alignment horizontal="left" vertical="center"/>
    </xf>
    <xf numFmtId="0" fontId="0" fillId="2" borderId="19" xfId="0" applyFont="1" applyFill="1" applyBorder="1" applyAlignment="1" applyProtection="1">
      <alignment horizontal="left" vertical="top" wrapText="1"/>
      <protection locked="0"/>
    </xf>
    <xf numFmtId="0" fontId="0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22" xfId="0" applyFont="1" applyFill="1" applyBorder="1" applyAlignment="1" applyProtection="1">
      <alignment horizontal="left" vertical="top" wrapText="1"/>
      <protection locked="0"/>
    </xf>
    <xf numFmtId="0" fontId="0" fillId="2" borderId="23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164" fontId="0" fillId="2" borderId="10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5" xfId="0" applyNumberFormat="1" applyFont="1" applyFill="1" applyBorder="1" applyAlignment="1" applyProtection="1">
      <alignment horizontal="right"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F11" sqref="F11"/>
    </sheetView>
  </sheetViews>
  <sheetFormatPr defaultColWidth="8.7265625" defaultRowHeight="14.5" x14ac:dyDescent="0.35"/>
  <cols>
    <col min="1" max="1" width="6.81640625" style="3" customWidth="1"/>
    <col min="2" max="2" width="57.453125" style="19" customWidth="1"/>
    <col min="3" max="3" width="48.453125" style="3" customWidth="1"/>
    <col min="4" max="4" width="5.81640625" style="3" customWidth="1"/>
    <col min="5" max="5" width="4.54296875" style="3" customWidth="1"/>
    <col min="6" max="7" width="14.81640625" style="14" customWidth="1"/>
    <col min="8" max="16384" width="8.7265625" style="3"/>
  </cols>
  <sheetData>
    <row r="1" spans="1:11" ht="31" x14ac:dyDescent="0.35">
      <c r="A1" s="37" t="s">
        <v>13</v>
      </c>
      <c r="B1" s="37"/>
      <c r="C1" s="37"/>
      <c r="D1" s="37"/>
      <c r="E1" s="37"/>
      <c r="F1" s="37"/>
      <c r="G1" s="37"/>
    </row>
    <row r="2" spans="1:11" ht="15" thickBot="1" x14ac:dyDescent="0.4"/>
    <row r="3" spans="1:11" ht="16.5" customHeight="1" x14ac:dyDescent="0.35">
      <c r="A3" s="39" t="s">
        <v>1</v>
      </c>
      <c r="B3" s="39"/>
      <c r="C3" s="43"/>
      <c r="D3" s="44"/>
      <c r="E3" s="45"/>
      <c r="F3" s="11"/>
      <c r="G3" s="11"/>
    </row>
    <row r="4" spans="1:11" ht="16.5" customHeight="1" thickBot="1" x14ac:dyDescent="0.4">
      <c r="A4" s="22" t="s">
        <v>12</v>
      </c>
      <c r="B4" s="22"/>
      <c r="C4" s="46"/>
      <c r="D4" s="47"/>
      <c r="E4" s="48"/>
      <c r="F4" s="11"/>
      <c r="G4" s="11"/>
    </row>
    <row r="5" spans="1:11" ht="15" thickBot="1" x14ac:dyDescent="0.4">
      <c r="A5" s="5"/>
      <c r="B5" s="20"/>
      <c r="C5" s="6"/>
      <c r="D5" s="17"/>
      <c r="E5" s="17"/>
      <c r="F5" s="11"/>
      <c r="G5" s="11"/>
    </row>
    <row r="6" spans="1:11" ht="16.5" customHeight="1" thickBot="1" x14ac:dyDescent="0.4">
      <c r="A6" s="38" t="s">
        <v>2</v>
      </c>
      <c r="B6" s="38"/>
      <c r="C6" s="40" t="s">
        <v>42</v>
      </c>
      <c r="D6" s="41"/>
      <c r="E6" s="42"/>
      <c r="F6" s="36"/>
      <c r="G6" s="36"/>
    </row>
    <row r="7" spans="1:11" x14ac:dyDescent="0.35">
      <c r="A7" s="4"/>
      <c r="B7" s="21"/>
      <c r="C7" s="4"/>
      <c r="D7" s="4"/>
      <c r="E7" s="4"/>
      <c r="F7" s="15"/>
      <c r="G7" s="15"/>
    </row>
    <row r="8" spans="1:11" x14ac:dyDescent="0.35">
      <c r="A8" s="1" t="s">
        <v>0</v>
      </c>
      <c r="B8" s="21"/>
      <c r="C8" s="4"/>
      <c r="D8" s="4"/>
      <c r="E8" s="4"/>
      <c r="F8" s="15"/>
      <c r="G8" s="15"/>
    </row>
    <row r="9" spans="1:11" ht="15" thickBot="1" x14ac:dyDescent="0.4">
      <c r="A9" s="4"/>
      <c r="B9" s="21"/>
      <c r="C9" s="4"/>
      <c r="D9" s="4"/>
      <c r="E9" s="4"/>
      <c r="F9" s="15"/>
      <c r="G9" s="15"/>
    </row>
    <row r="10" spans="1:11" ht="48" customHeight="1" thickBot="1" x14ac:dyDescent="0.4">
      <c r="A10" s="34" t="s">
        <v>3</v>
      </c>
      <c r="B10" s="35"/>
      <c r="C10" s="2" t="s">
        <v>11</v>
      </c>
      <c r="D10" s="8" t="s">
        <v>8</v>
      </c>
      <c r="E10" s="8" t="s">
        <v>6</v>
      </c>
      <c r="F10" s="8" t="s">
        <v>9</v>
      </c>
      <c r="G10" s="16" t="s">
        <v>10</v>
      </c>
    </row>
    <row r="11" spans="1:11" s="7" customFormat="1" x14ac:dyDescent="0.35">
      <c r="A11" s="30">
        <v>1</v>
      </c>
      <c r="B11" s="49" t="s">
        <v>14</v>
      </c>
      <c r="C11" s="31"/>
      <c r="D11" s="50">
        <v>1</v>
      </c>
      <c r="E11" s="32" t="s">
        <v>7</v>
      </c>
      <c r="F11" s="56"/>
      <c r="G11" s="33">
        <f t="shared" ref="G11:G38" si="0">F11*D11</f>
        <v>0</v>
      </c>
    </row>
    <row r="12" spans="1:11" s="7" customFormat="1" x14ac:dyDescent="0.35">
      <c r="A12" s="25">
        <v>2</v>
      </c>
      <c r="B12" s="51" t="s">
        <v>15</v>
      </c>
      <c r="C12" s="23"/>
      <c r="D12" s="52">
        <v>1</v>
      </c>
      <c r="E12" s="24" t="s">
        <v>7</v>
      </c>
      <c r="F12" s="57"/>
      <c r="G12" s="26">
        <f t="shared" si="0"/>
        <v>0</v>
      </c>
    </row>
    <row r="13" spans="1:11" s="7" customFormat="1" ht="31" x14ac:dyDescent="0.35">
      <c r="A13" s="25">
        <v>3</v>
      </c>
      <c r="B13" s="51" t="s">
        <v>16</v>
      </c>
      <c r="C13" s="23"/>
      <c r="D13" s="52">
        <v>1</v>
      </c>
      <c r="E13" s="24" t="s">
        <v>7</v>
      </c>
      <c r="F13" s="57"/>
      <c r="G13" s="26">
        <f>F13*D13</f>
        <v>0</v>
      </c>
      <c r="K13" s="18"/>
    </row>
    <row r="14" spans="1:11" s="7" customFormat="1" x14ac:dyDescent="0.35">
      <c r="A14" s="25">
        <v>4</v>
      </c>
      <c r="B14" s="51" t="s">
        <v>17</v>
      </c>
      <c r="C14" s="23"/>
      <c r="D14" s="52">
        <v>1</v>
      </c>
      <c r="E14" s="24" t="s">
        <v>7</v>
      </c>
      <c r="F14" s="57"/>
      <c r="G14" s="26">
        <f t="shared" si="0"/>
        <v>0</v>
      </c>
    </row>
    <row r="15" spans="1:11" s="7" customFormat="1" x14ac:dyDescent="0.35">
      <c r="A15" s="25">
        <v>5</v>
      </c>
      <c r="B15" s="51" t="s">
        <v>18</v>
      </c>
      <c r="C15" s="23"/>
      <c r="D15" s="52">
        <v>1</v>
      </c>
      <c r="E15" s="24" t="s">
        <v>7</v>
      </c>
      <c r="F15" s="57"/>
      <c r="G15" s="26">
        <f t="shared" si="0"/>
        <v>0</v>
      </c>
    </row>
    <row r="16" spans="1:11" s="7" customFormat="1" ht="25" x14ac:dyDescent="0.35">
      <c r="A16" s="25">
        <v>6</v>
      </c>
      <c r="B16" s="51" t="s">
        <v>19</v>
      </c>
      <c r="C16" s="23"/>
      <c r="D16" s="24">
        <v>1</v>
      </c>
      <c r="E16" s="24" t="s">
        <v>7</v>
      </c>
      <c r="F16" s="57"/>
      <c r="G16" s="26">
        <f t="shared" si="0"/>
        <v>0</v>
      </c>
    </row>
    <row r="17" spans="1:7" s="7" customFormat="1" ht="25" x14ac:dyDescent="0.35">
      <c r="A17" s="25">
        <v>7</v>
      </c>
      <c r="B17" s="51" t="s">
        <v>20</v>
      </c>
      <c r="C17" s="23"/>
      <c r="D17" s="24">
        <v>1</v>
      </c>
      <c r="E17" s="24" t="s">
        <v>7</v>
      </c>
      <c r="F17" s="57"/>
      <c r="G17" s="26">
        <f t="shared" si="0"/>
        <v>0</v>
      </c>
    </row>
    <row r="18" spans="1:7" s="7" customFormat="1" ht="25" x14ac:dyDescent="0.35">
      <c r="A18" s="25">
        <v>8</v>
      </c>
      <c r="B18" s="51" t="s">
        <v>21</v>
      </c>
      <c r="C18" s="23"/>
      <c r="D18" s="24">
        <v>2</v>
      </c>
      <c r="E18" s="24" t="s">
        <v>7</v>
      </c>
      <c r="F18" s="57"/>
      <c r="G18" s="26">
        <f t="shared" si="0"/>
        <v>0</v>
      </c>
    </row>
    <row r="19" spans="1:7" s="7" customFormat="1" x14ac:dyDescent="0.35">
      <c r="A19" s="25">
        <v>9</v>
      </c>
      <c r="B19" s="51" t="s">
        <v>22</v>
      </c>
      <c r="C19" s="23"/>
      <c r="D19" s="24">
        <v>3</v>
      </c>
      <c r="E19" s="24" t="s">
        <v>7</v>
      </c>
      <c r="F19" s="57"/>
      <c r="G19" s="26">
        <f t="shared" si="0"/>
        <v>0</v>
      </c>
    </row>
    <row r="20" spans="1:7" s="7" customFormat="1" ht="25" x14ac:dyDescent="0.35">
      <c r="A20" s="25">
        <v>10</v>
      </c>
      <c r="B20" s="51" t="s">
        <v>23</v>
      </c>
      <c r="C20" s="23"/>
      <c r="D20" s="24">
        <v>1</v>
      </c>
      <c r="E20" s="24" t="s">
        <v>7</v>
      </c>
      <c r="F20" s="57"/>
      <c r="G20" s="26">
        <f t="shared" si="0"/>
        <v>0</v>
      </c>
    </row>
    <row r="21" spans="1:7" s="7" customFormat="1" ht="25" x14ac:dyDescent="0.35">
      <c r="A21" s="25">
        <v>11</v>
      </c>
      <c r="B21" s="51" t="s">
        <v>24</v>
      </c>
      <c r="C21" s="23"/>
      <c r="D21" s="24">
        <v>1</v>
      </c>
      <c r="E21" s="24" t="s">
        <v>7</v>
      </c>
      <c r="F21" s="57"/>
      <c r="G21" s="26">
        <f t="shared" si="0"/>
        <v>0</v>
      </c>
    </row>
    <row r="22" spans="1:7" s="7" customFormat="1" ht="25" x14ac:dyDescent="0.35">
      <c r="A22" s="25">
        <v>12</v>
      </c>
      <c r="B22" s="51" t="s">
        <v>25</v>
      </c>
      <c r="C22" s="23"/>
      <c r="D22" s="24">
        <v>1</v>
      </c>
      <c r="E22" s="24" t="s">
        <v>7</v>
      </c>
      <c r="F22" s="57"/>
      <c r="G22" s="26">
        <f t="shared" si="0"/>
        <v>0</v>
      </c>
    </row>
    <row r="23" spans="1:7" s="7" customFormat="1" ht="25" x14ac:dyDescent="0.35">
      <c r="A23" s="25">
        <v>13</v>
      </c>
      <c r="B23" s="51" t="s">
        <v>26</v>
      </c>
      <c r="C23" s="23"/>
      <c r="D23" s="24">
        <v>2</v>
      </c>
      <c r="E23" s="24" t="s">
        <v>7</v>
      </c>
      <c r="F23" s="57"/>
      <c r="G23" s="26">
        <f t="shared" si="0"/>
        <v>0</v>
      </c>
    </row>
    <row r="24" spans="1:7" s="7" customFormat="1" x14ac:dyDescent="0.35">
      <c r="A24" s="25">
        <v>14</v>
      </c>
      <c r="B24" s="51" t="s">
        <v>27</v>
      </c>
      <c r="C24" s="23"/>
      <c r="D24" s="24">
        <v>1</v>
      </c>
      <c r="E24" s="24" t="s">
        <v>7</v>
      </c>
      <c r="F24" s="57"/>
      <c r="G24" s="26">
        <f t="shared" si="0"/>
        <v>0</v>
      </c>
    </row>
    <row r="25" spans="1:7" s="7" customFormat="1" ht="25" x14ac:dyDescent="0.35">
      <c r="A25" s="25">
        <v>15</v>
      </c>
      <c r="B25" s="51" t="s">
        <v>28</v>
      </c>
      <c r="C25" s="23"/>
      <c r="D25" s="24">
        <v>3</v>
      </c>
      <c r="E25" s="24" t="s">
        <v>7</v>
      </c>
      <c r="F25" s="57"/>
      <c r="G25" s="26">
        <f t="shared" si="0"/>
        <v>0</v>
      </c>
    </row>
    <row r="26" spans="1:7" s="7" customFormat="1" ht="25" x14ac:dyDescent="0.35">
      <c r="A26" s="25">
        <v>16</v>
      </c>
      <c r="B26" s="51" t="s">
        <v>29</v>
      </c>
      <c r="C26" s="23"/>
      <c r="D26" s="24">
        <v>3</v>
      </c>
      <c r="E26" s="24" t="s">
        <v>7</v>
      </c>
      <c r="F26" s="57"/>
      <c r="G26" s="26">
        <f t="shared" si="0"/>
        <v>0</v>
      </c>
    </row>
    <row r="27" spans="1:7" s="7" customFormat="1" ht="25" x14ac:dyDescent="0.35">
      <c r="A27" s="25">
        <v>17</v>
      </c>
      <c r="B27" s="51" t="s">
        <v>30</v>
      </c>
      <c r="C27" s="23"/>
      <c r="D27" s="24">
        <v>1</v>
      </c>
      <c r="E27" s="24" t="s">
        <v>7</v>
      </c>
      <c r="F27" s="57"/>
      <c r="G27" s="26">
        <f t="shared" si="0"/>
        <v>0</v>
      </c>
    </row>
    <row r="28" spans="1:7" s="7" customFormat="1" ht="25" x14ac:dyDescent="0.35">
      <c r="A28" s="25">
        <v>18</v>
      </c>
      <c r="B28" s="51" t="s">
        <v>31</v>
      </c>
      <c r="C28" s="23"/>
      <c r="D28" s="24">
        <v>1</v>
      </c>
      <c r="E28" s="24" t="s">
        <v>7</v>
      </c>
      <c r="F28" s="57"/>
      <c r="G28" s="26">
        <f t="shared" si="0"/>
        <v>0</v>
      </c>
    </row>
    <row r="29" spans="1:7" s="7" customFormat="1" ht="25" x14ac:dyDescent="0.35">
      <c r="A29" s="25">
        <v>19</v>
      </c>
      <c r="B29" s="51" t="s">
        <v>32</v>
      </c>
      <c r="C29" s="23"/>
      <c r="D29" s="24">
        <v>4</v>
      </c>
      <c r="E29" s="24" t="s">
        <v>7</v>
      </c>
      <c r="F29" s="57"/>
      <c r="G29" s="26">
        <f t="shared" si="0"/>
        <v>0</v>
      </c>
    </row>
    <row r="30" spans="1:7" s="7" customFormat="1" ht="25" x14ac:dyDescent="0.35">
      <c r="A30" s="25">
        <v>20</v>
      </c>
      <c r="B30" s="51" t="s">
        <v>33</v>
      </c>
      <c r="C30" s="23"/>
      <c r="D30" s="24">
        <v>1</v>
      </c>
      <c r="E30" s="24" t="s">
        <v>7</v>
      </c>
      <c r="F30" s="57"/>
      <c r="G30" s="26">
        <f t="shared" si="0"/>
        <v>0</v>
      </c>
    </row>
    <row r="31" spans="1:7" s="7" customFormat="1" ht="25" x14ac:dyDescent="0.35">
      <c r="A31" s="25">
        <v>21</v>
      </c>
      <c r="B31" s="51" t="s">
        <v>34</v>
      </c>
      <c r="C31" s="23"/>
      <c r="D31" s="24">
        <v>1</v>
      </c>
      <c r="E31" s="24" t="s">
        <v>7</v>
      </c>
      <c r="F31" s="57"/>
      <c r="G31" s="26">
        <f t="shared" si="0"/>
        <v>0</v>
      </c>
    </row>
    <row r="32" spans="1:7" s="7" customFormat="1" ht="25" x14ac:dyDescent="0.35">
      <c r="A32" s="25">
        <v>22</v>
      </c>
      <c r="B32" s="51" t="s">
        <v>35</v>
      </c>
      <c r="C32" s="23"/>
      <c r="D32" s="24">
        <v>2</v>
      </c>
      <c r="E32" s="24" t="s">
        <v>7</v>
      </c>
      <c r="F32" s="57"/>
      <c r="G32" s="26">
        <f t="shared" si="0"/>
        <v>0</v>
      </c>
    </row>
    <row r="33" spans="1:7" s="7" customFormat="1" ht="25" x14ac:dyDescent="0.35">
      <c r="A33" s="25">
        <v>23</v>
      </c>
      <c r="B33" s="51" t="s">
        <v>36</v>
      </c>
      <c r="C33" s="23"/>
      <c r="D33" s="24">
        <v>1</v>
      </c>
      <c r="E33" s="24" t="s">
        <v>7</v>
      </c>
      <c r="F33" s="57"/>
      <c r="G33" s="26">
        <f t="shared" si="0"/>
        <v>0</v>
      </c>
    </row>
    <row r="34" spans="1:7" s="7" customFormat="1" x14ac:dyDescent="0.35">
      <c r="A34" s="25">
        <v>24</v>
      </c>
      <c r="B34" s="51" t="s">
        <v>37</v>
      </c>
      <c r="C34" s="23"/>
      <c r="D34" s="52">
        <v>1</v>
      </c>
      <c r="E34" s="24" t="s">
        <v>7</v>
      </c>
      <c r="F34" s="57"/>
      <c r="G34" s="26">
        <f t="shared" si="0"/>
        <v>0</v>
      </c>
    </row>
    <row r="35" spans="1:7" s="7" customFormat="1" ht="25" x14ac:dyDescent="0.35">
      <c r="A35" s="25">
        <v>25</v>
      </c>
      <c r="B35" s="51" t="s">
        <v>38</v>
      </c>
      <c r="C35" s="23"/>
      <c r="D35" s="52">
        <v>1</v>
      </c>
      <c r="E35" s="24" t="s">
        <v>7</v>
      </c>
      <c r="F35" s="57"/>
      <c r="G35" s="26">
        <f t="shared" si="0"/>
        <v>0</v>
      </c>
    </row>
    <row r="36" spans="1:7" s="7" customFormat="1" ht="25" x14ac:dyDescent="0.35">
      <c r="A36" s="25">
        <v>26</v>
      </c>
      <c r="B36" s="51" t="s">
        <v>39</v>
      </c>
      <c r="C36" s="23"/>
      <c r="D36" s="52">
        <v>2</v>
      </c>
      <c r="E36" s="24" t="s">
        <v>7</v>
      </c>
      <c r="F36" s="57"/>
      <c r="G36" s="26">
        <f t="shared" si="0"/>
        <v>0</v>
      </c>
    </row>
    <row r="37" spans="1:7" s="7" customFormat="1" ht="25" x14ac:dyDescent="0.35">
      <c r="A37" s="25">
        <v>27</v>
      </c>
      <c r="B37" s="51" t="s">
        <v>40</v>
      </c>
      <c r="C37" s="23"/>
      <c r="D37" s="52">
        <v>2</v>
      </c>
      <c r="E37" s="24" t="s">
        <v>7</v>
      </c>
      <c r="F37" s="57"/>
      <c r="G37" s="26">
        <f t="shared" si="0"/>
        <v>0</v>
      </c>
    </row>
    <row r="38" spans="1:7" s="7" customFormat="1" ht="25.5" thickBot="1" x14ac:dyDescent="0.4">
      <c r="A38" s="27">
        <v>28</v>
      </c>
      <c r="B38" s="53" t="s">
        <v>41</v>
      </c>
      <c r="C38" s="55"/>
      <c r="D38" s="54">
        <v>2</v>
      </c>
      <c r="E38" s="28" t="s">
        <v>7</v>
      </c>
      <c r="F38" s="58"/>
      <c r="G38" s="29">
        <f t="shared" si="0"/>
        <v>0</v>
      </c>
    </row>
    <row r="39" spans="1:7" ht="15" thickBot="1" x14ac:dyDescent="0.4"/>
    <row r="40" spans="1:7" x14ac:dyDescent="0.35">
      <c r="F40" s="12" t="s">
        <v>5</v>
      </c>
      <c r="G40" s="9">
        <f>SUM(G11:G38)</f>
        <v>0</v>
      </c>
    </row>
    <row r="41" spans="1:7" ht="15" thickBot="1" x14ac:dyDescent="0.4">
      <c r="F41" s="13" t="s">
        <v>4</v>
      </c>
      <c r="G41" s="10">
        <f>G40 * 1.21</f>
        <v>0</v>
      </c>
    </row>
  </sheetData>
  <sheetProtection algorithmName="SHA-512" hashValue="VkFf7sJl9+H38GAaBf7LNyLMH2Lgs6x/t1H2g0blXdPvu8zZnSUY/1OzPx1fuNX7kAPm4hY/LbBjZvahWofGGg==" saltValue="9a4DrZsewhuKo237Gko4BQ==" spinCount="100000" sheet="1" objects="1" scenarios="1"/>
  <mergeCells count="8">
    <mergeCell ref="A10:B10"/>
    <mergeCell ref="F6:G6"/>
    <mergeCell ref="A1:G1"/>
    <mergeCell ref="A6:B6"/>
    <mergeCell ref="A3:B3"/>
    <mergeCell ref="C6:E6"/>
    <mergeCell ref="C3:E3"/>
    <mergeCell ref="C4:E4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Barsukova, Ekaterina</dc:creator>
  <cp:lastModifiedBy>Charvatova, Marcela</cp:lastModifiedBy>
  <cp:lastPrinted>2021-05-04T13:43:54Z</cp:lastPrinted>
  <dcterms:created xsi:type="dcterms:W3CDTF">2019-12-05T12:33:05Z</dcterms:created>
  <dcterms:modified xsi:type="dcterms:W3CDTF">2021-05-04T13:45:13Z</dcterms:modified>
</cp:coreProperties>
</file>