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299\Documents\Výběrová řízení - GEMIN\VZ - 2020\VZ - 2 - 2020 - Drogerie\Vlastní VZ\"/>
    </mc:Choice>
  </mc:AlternateContent>
  <xr:revisionPtr revIDLastSave="0" documentId="8_{C840C203-C76C-4F76-97EA-C6713CCEBF0A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G13" i="1" s="1"/>
  <c r="E13" i="1"/>
  <c r="F23" i="1" l="1"/>
  <c r="G23" i="1" s="1"/>
  <c r="E23" i="1"/>
  <c r="F3" i="1" l="1"/>
  <c r="G3" i="1" s="1"/>
  <c r="F4" i="1"/>
  <c r="G4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/>
  <c r="F22" i="1"/>
  <c r="G22" i="1" s="1"/>
  <c r="E3" i="1"/>
  <c r="E4" i="1"/>
  <c r="E5" i="1"/>
  <c r="E6" i="1"/>
  <c r="E7" i="1"/>
  <c r="E8" i="1"/>
  <c r="E9" i="1"/>
  <c r="E10" i="1"/>
  <c r="E11" i="1"/>
  <c r="E12" i="1"/>
  <c r="E14" i="1"/>
  <c r="E15" i="1"/>
  <c r="E16" i="1"/>
  <c r="E17" i="1"/>
  <c r="E18" i="1"/>
  <c r="E19" i="1"/>
  <c r="E20" i="1"/>
  <c r="E21" i="1"/>
  <c r="E22" i="1"/>
  <c r="F24" i="1" l="1"/>
  <c r="G24" i="1" s="1"/>
</calcChain>
</file>

<file path=xl/sharedStrings.xml><?xml version="1.0" encoding="utf-8"?>
<sst xmlns="http://schemas.openxmlformats.org/spreadsheetml/2006/main" count="52" uniqueCount="48">
  <si>
    <t>množství s DPH</t>
  </si>
  <si>
    <t>množství bez DPH</t>
  </si>
  <si>
    <t>CELKEM:</t>
  </si>
  <si>
    <t>obrázek + množství</t>
  </si>
  <si>
    <t>OBJEDNÁVKY GEMIN</t>
  </si>
  <si>
    <t>cena za ks, roli, balení  bez DPH</t>
  </si>
  <si>
    <t>cena za ks, roli, balení      s DPH</t>
  </si>
  <si>
    <t>množství počet</t>
  </si>
  <si>
    <t>Popis zboží VZ 2/2020                          ÚKZÚZ Plzeň</t>
  </si>
  <si>
    <t>100 kusů</t>
  </si>
  <si>
    <t>10 balení</t>
  </si>
  <si>
    <t xml:space="preserve">100 kusů </t>
  </si>
  <si>
    <t xml:space="preserve">             20 balení</t>
  </si>
  <si>
    <t>20 balení</t>
  </si>
  <si>
    <t>60 kusů</t>
  </si>
  <si>
    <t>10 kusů</t>
  </si>
  <si>
    <t>10 krabic</t>
  </si>
  <si>
    <t>960 rolí</t>
  </si>
  <si>
    <t>50 kusů</t>
  </si>
  <si>
    <t>80 kusů</t>
  </si>
  <si>
    <t>40 kusů</t>
  </si>
  <si>
    <t>120 rolí</t>
  </si>
  <si>
    <t>20 souprav</t>
  </si>
  <si>
    <t>Příloha č. 2 - specifikace plnění VZ - čistící, úklidové prostředky, drogistické a jiné zboží  
pro ÚKZÚZ Plzeň, Slovanská alej 20, 326 00 Plzeň</t>
  </si>
  <si>
    <t xml:space="preserve">
40 ks oranžová</t>
  </si>
  <si>
    <t>40 ks červená</t>
  </si>
  <si>
    <t>64 kusů</t>
  </si>
  <si>
    <r>
      <t xml:space="preserve">9) </t>
    </r>
    <r>
      <rPr>
        <sz val="11"/>
        <color indexed="8"/>
        <rFont val="Calibri"/>
        <family val="2"/>
        <charset val="238"/>
      </rPr>
      <t>S</t>
    </r>
    <r>
      <rPr>
        <b/>
        <sz val="11"/>
        <color rgb="FF000000"/>
        <rFont val="Calibri"/>
        <family val="2"/>
        <charset val="238"/>
      </rPr>
      <t>áčky do koše  - 30 litrů/50 ks v roličce. Tloušťka 9 mikronů, rozměr 50 x 60 cm, černé.</t>
    </r>
    <r>
      <rPr>
        <sz val="11"/>
        <color indexed="8"/>
        <rFont val="Calibri"/>
        <family val="2"/>
        <charset val="238"/>
      </rPr>
      <t xml:space="preserve">
LDPE = igelit</t>
    </r>
  </si>
  <si>
    <r>
      <rPr>
        <b/>
        <sz val="11"/>
        <color indexed="8"/>
        <rFont val="Calibri"/>
        <family val="2"/>
        <charset val="238"/>
      </rPr>
      <t>10)</t>
    </r>
    <r>
      <rPr>
        <b/>
        <sz val="11"/>
        <color theme="1"/>
        <rFont val="Calibri"/>
        <family val="2"/>
        <charset val="238"/>
        <scheme val="minor"/>
      </rPr>
      <t xml:space="preserve"> Indulona - ochranný a regenerační krém k ošetření vysušené a popraskané kůže                          </t>
    </r>
    <r>
      <rPr>
        <b/>
        <sz val="11"/>
        <color rgb="FF00B0F0"/>
        <rFont val="Calibri"/>
        <family val="2"/>
        <charset val="238"/>
        <scheme val="minor"/>
      </rPr>
      <t>100 ml                                                             červená 40 ks</t>
    </r>
  </si>
  <si>
    <r>
      <rPr>
        <b/>
        <sz val="11"/>
        <color indexed="8"/>
        <rFont val="Calibri"/>
        <family val="2"/>
        <charset val="238"/>
      </rPr>
      <t>11)</t>
    </r>
    <r>
      <rPr>
        <b/>
        <sz val="11"/>
        <color theme="1"/>
        <rFont val="Calibri"/>
        <family val="2"/>
        <charset val="238"/>
        <scheme val="minor"/>
      </rPr>
      <t xml:space="preserve"> Indulona - ochranný a regenerační krém k ošetření vysušené a popraskané kůže                          </t>
    </r>
    <r>
      <rPr>
        <b/>
        <sz val="11"/>
        <color rgb="FF00B0F0"/>
        <rFont val="Calibri"/>
        <family val="2"/>
        <charset val="238"/>
        <scheme val="minor"/>
      </rPr>
      <t>100 ml                                                             oranžová 40 ks</t>
    </r>
  </si>
  <si>
    <r>
      <t>12) DEO Korsika,</t>
    </r>
    <r>
      <rPr>
        <b/>
        <sz val="11"/>
        <color rgb="FF00B0F0"/>
        <rFont val="Calibri"/>
        <family val="2"/>
        <charset val="238"/>
        <scheme val="minor"/>
      </rPr>
      <t xml:space="preserve"> 1 l</t>
    </r>
    <r>
      <rPr>
        <b/>
        <sz val="11"/>
        <color theme="1"/>
        <rFont val="Calibri"/>
        <family val="2"/>
        <charset val="238"/>
        <scheme val="minor"/>
      </rPr>
      <t xml:space="preserve">, vonný koncentrát do čistících přípravků, oranžový </t>
    </r>
  </si>
  <si>
    <r>
      <t xml:space="preserve">17) PRACHOVKA FLANEL bílá, </t>
    </r>
    <r>
      <rPr>
        <b/>
        <u/>
        <sz val="11"/>
        <color rgb="FF00B0F0"/>
        <rFont val="Calibri"/>
        <family val="2"/>
        <charset val="238"/>
        <scheme val="minor"/>
      </rPr>
      <t>100% bavlna</t>
    </r>
    <r>
      <rPr>
        <b/>
        <u/>
        <sz val="11"/>
        <rFont val="Calibri"/>
        <family val="2"/>
        <charset val="238"/>
        <scheme val="minor"/>
      </rPr>
      <t>, rozměr 35x40cm</t>
    </r>
  </si>
  <si>
    <r>
      <rPr>
        <b/>
        <sz val="11"/>
        <color indexed="8"/>
        <rFont val="Calibri"/>
        <family val="2"/>
        <charset val="238"/>
      </rPr>
      <t>6)</t>
    </r>
    <r>
      <rPr>
        <b/>
        <sz val="11"/>
        <color theme="1"/>
        <rFont val="Calibri"/>
        <family val="2"/>
        <charset val="238"/>
        <scheme val="minor"/>
      </rPr>
      <t xml:space="preserve">  Osvěžovač vzduchu, objem 300 ml.,</t>
    </r>
    <r>
      <rPr>
        <b/>
        <sz val="11"/>
        <color rgb="FF00B0F0"/>
        <rFont val="Calibri"/>
        <family val="2"/>
        <charset val="238"/>
        <scheme val="minor"/>
      </rPr>
      <t xml:space="preserve"> (např.: vůně Japonská zahrada, citrus, oceán)</t>
    </r>
    <r>
      <rPr>
        <b/>
        <sz val="11"/>
        <color theme="1"/>
        <rFont val="Calibri"/>
        <family val="2"/>
        <charset val="238"/>
        <scheme val="minor"/>
      </rPr>
      <t xml:space="preserve">, výrobce S.C.Johnson, Brise.                                                              </t>
    </r>
    <r>
      <rPr>
        <b/>
        <sz val="11"/>
        <color rgb="FFFF0000"/>
        <rFont val="Calibri"/>
        <family val="2"/>
        <charset val="238"/>
        <scheme val="minor"/>
      </rPr>
      <t xml:space="preserve"> </t>
    </r>
  </si>
  <si>
    <r>
      <rPr>
        <b/>
        <sz val="11"/>
        <color indexed="8"/>
        <rFont val="Calibri"/>
        <family val="2"/>
        <charset val="238"/>
      </rPr>
      <t>18)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b/>
        <sz val="11"/>
        <color theme="1"/>
        <rFont val="Calibri"/>
        <family val="2"/>
        <charset val="238"/>
        <scheme val="minor"/>
      </rPr>
      <t>Antibakteriální mýdlo</t>
    </r>
    <r>
      <rPr>
        <b/>
        <sz val="11"/>
        <color rgb="FF00B0F0"/>
        <rFont val="Calibri"/>
        <family val="2"/>
        <charset val="238"/>
        <scheme val="minor"/>
      </rPr>
      <t xml:space="preserve">  90g,.    např.: HERBAL, FRESH</t>
    </r>
  </si>
  <si>
    <r>
      <t xml:space="preserve">7) </t>
    </r>
    <r>
      <rPr>
        <b/>
        <sz val="11"/>
        <color theme="1"/>
        <rFont val="Calibri"/>
        <family val="2"/>
        <charset val="238"/>
        <scheme val="minor"/>
      </rPr>
      <t xml:space="preserve">Tekuté mýdlo do dávkovačů v  kanystru z plastu, objem 5 litrů, </t>
    </r>
    <r>
      <rPr>
        <b/>
        <sz val="11"/>
        <color rgb="FFFF0000"/>
        <rFont val="Calibri"/>
        <family val="2"/>
        <charset val="238"/>
        <scheme val="minor"/>
      </rPr>
      <t>hustší konzistence,  pouze bílá barva.</t>
    </r>
    <r>
      <rPr>
        <b/>
        <sz val="11"/>
        <color rgb="FF00B0F0"/>
        <rFont val="Calibri"/>
        <family val="2"/>
        <charset val="238"/>
        <scheme val="minor"/>
      </rPr>
      <t xml:space="preserve"> </t>
    </r>
    <r>
      <rPr>
        <sz val="11"/>
        <color rgb="FF00B0F0"/>
        <rFont val="Calibri"/>
        <family val="2"/>
        <charset val="238"/>
        <scheme val="minor"/>
      </rPr>
      <t>Ilustrační foto.</t>
    </r>
  </si>
  <si>
    <r>
      <t xml:space="preserve">5) </t>
    </r>
    <r>
      <rPr>
        <b/>
        <sz val="11"/>
        <color theme="1"/>
        <rFont val="Calibri"/>
        <family val="2"/>
        <charset val="238"/>
        <scheme val="minor"/>
      </rPr>
      <t>Jednorázové vinylové rukavice nepudrované -                              velikost L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rgb="FF00B0F0"/>
        <rFont val="Calibri"/>
        <family val="2"/>
        <charset val="238"/>
        <scheme val="minor"/>
      </rPr>
      <t>v balení 100 párů,  Ilustrační foto.</t>
    </r>
  </si>
  <si>
    <r>
      <rPr>
        <b/>
        <sz val="11"/>
        <color indexed="8"/>
        <rFont val="Calibri"/>
        <family val="2"/>
        <charset val="238"/>
      </rPr>
      <t>2)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b/>
        <sz val="11"/>
        <color theme="1"/>
        <rFont val="Calibri"/>
        <family val="2"/>
        <charset val="238"/>
        <scheme val="minor"/>
      </rPr>
      <t xml:space="preserve">Prix tablety do pisoáru s příjemnou vůní, 
obsah balení </t>
    </r>
    <r>
      <rPr>
        <b/>
        <sz val="11"/>
        <color rgb="FF00B0F0"/>
        <rFont val="Calibri"/>
        <family val="2"/>
        <charset val="238"/>
        <scheme val="minor"/>
      </rPr>
      <t>1kg</t>
    </r>
    <r>
      <rPr>
        <sz val="11"/>
        <color theme="1"/>
        <rFont val="Calibri"/>
        <family val="2"/>
        <charset val="238"/>
        <scheme val="minor"/>
      </rPr>
      <t xml:space="preserve">,  </t>
    </r>
    <r>
      <rPr>
        <sz val="11"/>
        <color rgb="FF00B0F0"/>
        <rFont val="Calibri"/>
        <family val="2"/>
        <charset val="238"/>
        <scheme val="minor"/>
      </rPr>
      <t>Ilustrační foto.</t>
    </r>
  </si>
  <si>
    <r>
      <rPr>
        <b/>
        <sz val="11"/>
        <color indexed="8"/>
        <rFont val="Calibri"/>
        <family val="2"/>
        <charset val="238"/>
      </rPr>
      <t>1)</t>
    </r>
    <r>
      <rPr>
        <b/>
        <sz val="11"/>
        <color theme="1"/>
        <rFont val="Calibri"/>
        <family val="2"/>
        <charset val="238"/>
        <scheme val="minor"/>
      </rPr>
      <t xml:space="preserve"> Dezinfekce a dezodorant WC závěs "LARIN" -  např.:</t>
    </r>
    <r>
      <rPr>
        <b/>
        <sz val="11"/>
        <color rgb="FF00B0F0"/>
        <rFont val="Calibri"/>
        <family val="2"/>
        <charset val="238"/>
        <scheme val="minor"/>
      </rPr>
      <t xml:space="preserve"> vůně oceán.  40g,  Ilustrační foto.</t>
    </r>
  </si>
  <si>
    <r>
      <rPr>
        <b/>
        <sz val="11"/>
        <color indexed="8"/>
        <rFont val="Calibri"/>
        <family val="2"/>
        <charset val="238"/>
      </rPr>
      <t>3)</t>
    </r>
    <r>
      <rPr>
        <b/>
        <sz val="11"/>
        <color theme="1"/>
        <rFont val="Calibri"/>
        <family val="2"/>
        <charset val="238"/>
        <scheme val="minor"/>
      </rPr>
      <t xml:space="preserve"> Dezinfekce a dezodorant WC závěs "LARIN" - např: </t>
    </r>
    <r>
      <rPr>
        <b/>
        <sz val="11"/>
        <color rgb="FF00B0F0"/>
        <rFont val="Calibri"/>
        <family val="2"/>
        <charset val="238"/>
        <scheme val="minor"/>
      </rPr>
      <t>vůně Citrus Fresh.  40g</t>
    </r>
    <r>
      <rPr>
        <b/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rgb="FF00B0F0"/>
        <rFont val="Calibri"/>
        <family val="2"/>
        <charset val="238"/>
        <scheme val="minor"/>
      </rPr>
      <t xml:space="preserve"> Ilustrační foto.</t>
    </r>
  </si>
  <si>
    <r>
      <t xml:space="preserve">4) Jednorázové latexové rukavice pudrované - velikost L, 
</t>
    </r>
    <r>
      <rPr>
        <b/>
        <sz val="11"/>
        <color rgb="FF00B0F0"/>
        <rFont val="Calibri"/>
        <family val="2"/>
        <charset val="238"/>
      </rPr>
      <t>v balení 100 párů</t>
    </r>
    <r>
      <rPr>
        <b/>
        <sz val="11"/>
        <color indexed="8"/>
        <rFont val="Calibri"/>
        <family val="2"/>
        <charset val="238"/>
      </rPr>
      <t xml:space="preserve">,  </t>
    </r>
    <r>
      <rPr>
        <b/>
        <sz val="11"/>
        <color rgb="FF00B0F0"/>
        <rFont val="Calibri"/>
        <family val="2"/>
        <charset val="238"/>
      </rPr>
      <t>Ilustrační foto.</t>
    </r>
  </si>
  <si>
    <r>
      <rPr>
        <b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 xml:space="preserve">) </t>
    </r>
    <r>
      <rPr>
        <b/>
        <sz val="11"/>
        <color theme="1"/>
        <rFont val="Calibri"/>
        <family val="2"/>
        <charset val="238"/>
        <scheme val="minor"/>
      </rPr>
      <t>SAVO 1l - Savo Originál je určený k dezinfekci vody a povrchů v domácnosti</t>
    </r>
  </si>
  <si>
    <r>
      <t xml:space="preserve">13) Toaletní papír dvouvrstvý, bílý, měkký, recykl, pevně navinut, rozměr  12cm x  9 cm, délka návinu 68 m, složení 100% celulóza, </t>
    </r>
    <r>
      <rPr>
        <b/>
        <sz val="11"/>
        <color rgb="FF00B0F0"/>
        <rFont val="Calibri"/>
        <family val="2"/>
        <charset val="238"/>
        <scheme val="minor"/>
      </rPr>
      <t>ilustrační foto</t>
    </r>
  </si>
  <si>
    <r>
      <t xml:space="preserve">14) Kartáč na WC s miskou-sada </t>
    </r>
    <r>
      <rPr>
        <b/>
        <sz val="11"/>
        <color rgb="FF00B0F0"/>
        <rFont val="Calibri"/>
        <family val="2"/>
        <charset val="238"/>
        <scheme val="minor"/>
      </rPr>
      <t>(souprava)</t>
    </r>
    <r>
      <rPr>
        <b/>
        <sz val="11"/>
        <color theme="1"/>
        <rFont val="Calibri"/>
        <family val="2"/>
        <charset val="238"/>
        <scheme val="minor"/>
      </rPr>
      <t xml:space="preserve"> pevný plast WC kartáč + plastový kelímek (podstavec), masivnější provedení,</t>
    </r>
    <r>
      <rPr>
        <b/>
        <sz val="11"/>
        <color rgb="FF00B0F0"/>
        <rFont val="Calibri"/>
        <family val="2"/>
        <charset val="238"/>
        <scheme val="minor"/>
      </rPr>
      <t xml:space="preserve"> ilustrační foto</t>
    </r>
  </si>
  <si>
    <r>
      <t xml:space="preserve">15) Houbičky na nádobí s drátěnkou pro každodenní použití, 
</t>
    </r>
    <r>
      <rPr>
        <b/>
        <sz val="11"/>
        <color rgb="FF00B0F0"/>
        <rFont val="Calibri"/>
        <family val="2"/>
        <charset val="238"/>
        <scheme val="minor"/>
      </rPr>
      <t xml:space="preserve">rozměr: cca 8,1 x 5,4 x 2,7 cm, 
v balení 10 ks, mix barev,  
ilustrační foto, </t>
    </r>
  </si>
  <si>
    <r>
      <t xml:space="preserve">16) Tvarovaná houba na nádobí, velká s drátěnkou, 
</t>
    </r>
    <r>
      <rPr>
        <b/>
        <sz val="11"/>
        <color rgb="FF00B0F0"/>
        <rFont val="Calibri"/>
        <family val="2"/>
        <charset val="238"/>
        <scheme val="minor"/>
      </rPr>
      <t>rozměr: cca 9 x 7  x 4,5 cm , 
5 ks v balení,  ilustrační foto</t>
    </r>
  </si>
  <si>
    <r>
      <t>19) Tekutý čistící písek Cif Cream - bílý, 720 g / 500 ml.,  vhodný na plastové, keramické, porcelánové, chromové a jiné povrchy</t>
    </r>
    <r>
      <rPr>
        <b/>
        <sz val="11"/>
        <color rgb="FF00B0F0"/>
        <rFont val="Calibri"/>
        <family val="2"/>
        <charset val="238"/>
        <scheme val="minor"/>
      </rPr>
      <t xml:space="preserve"> 
např.: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00B0F0"/>
        <rFont val="Calibri"/>
        <family val="2"/>
        <charset val="238"/>
        <scheme val="minor"/>
      </rPr>
      <t>Citrus + Pink Flower + White, ilustrační foto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</si>
  <si>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 xml:space="preserve">20) REAL maxi universal Limetka 1kg - Univerzální čistič, </t>
    </r>
    <r>
      <rPr>
        <b/>
        <sz val="11"/>
        <color rgb="FF00B0F0"/>
        <rFont val="Calibri"/>
        <family val="2"/>
        <charset val="238"/>
        <scheme val="minor"/>
      </rPr>
      <t>1000 g                           např.: s vůní limetky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</si>
  <si>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sz val="11"/>
        <color theme="1"/>
        <rFont val="Calibri"/>
        <family val="2"/>
        <charset val="238"/>
        <scheme val="minor"/>
      </rPr>
      <t>21) Papírový ručník bílý, 2 vrstvy, 100% celulóza, 4000 ks v kartonu (krabici).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Rozměr 23x24 cm</t>
    </r>
    <r>
      <rPr>
        <sz val="11"/>
        <color theme="1"/>
        <rFont val="Calibri"/>
        <family val="2"/>
        <charset val="238"/>
        <scheme val="minor"/>
      </rPr>
      <t xml:space="preserve"> (např.: Harmony)  </t>
    </r>
    <r>
      <rPr>
        <b/>
        <sz val="11"/>
        <color rgb="FF00B0F0"/>
        <rFont val="Calibri"/>
        <family val="2"/>
        <charset val="238"/>
        <scheme val="minor"/>
      </rPr>
      <t>20 x 200 ks v krabici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</si>
</sst>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b/>
      <u/>
      <sz val="11"/>
      <color rgb="FF00B0F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</font>
    <font>
      <sz val="11"/>
      <color rgb="FF00B0F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Border="1"/>
    <xf numFmtId="0" fontId="2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/>
    <xf numFmtId="0" fontId="0" fillId="0" borderId="0" xfId="0" applyBorder="1" applyAlignment="1">
      <alignment vertical="center"/>
    </xf>
    <xf numFmtId="0" fontId="12" fillId="0" borderId="1" xfId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2" fillId="0" borderId="0" xfId="1" applyFont="1" applyBorder="1" applyAlignment="1">
      <alignment vertical="center" wrapText="1"/>
    </xf>
    <xf numFmtId="2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3" borderId="1" xfId="0" applyNumberForma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/>
    </xf>
    <xf numFmtId="2" fontId="0" fillId="3" borderId="1" xfId="0" applyNumberFormat="1" applyFill="1" applyBorder="1"/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164" fontId="0" fillId="3" borderId="1" xfId="0" applyNumberFormat="1" applyFill="1" applyBorder="1"/>
    <xf numFmtId="4" fontId="0" fillId="3" borderId="1" xfId="0" applyNumberFormat="1" applyFill="1" applyBorder="1" applyAlignment="1">
      <alignment horizontal="right" wrapText="1"/>
    </xf>
    <xf numFmtId="4" fontId="4" fillId="3" borderId="1" xfId="0" applyNumberFormat="1" applyFont="1" applyFill="1" applyBorder="1" applyAlignment="1">
      <alignment horizontal="right" wrapText="1"/>
    </xf>
    <xf numFmtId="0" fontId="0" fillId="2" borderId="0" xfId="0" applyFill="1" applyAlignment="1">
      <alignment wrapText="1"/>
    </xf>
    <xf numFmtId="4" fontId="0" fillId="3" borderId="5" xfId="0" applyNumberFormat="1" applyFill="1" applyBorder="1" applyAlignment="1">
      <alignment horizontal="right"/>
    </xf>
    <xf numFmtId="0" fontId="0" fillId="2" borderId="1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hyperlink" Target="http://www.papirplus.cz/pic_zbozi/125451---deo1korsika1l.jpg" TargetMode="External"/><Relationship Id="rId18" Type="http://schemas.openxmlformats.org/officeDocument/2006/relationships/image" Target="../media/image12.jpeg"/><Relationship Id="rId26" Type="http://schemas.openxmlformats.org/officeDocument/2006/relationships/image" Target="../media/image19.jpeg"/><Relationship Id="rId3" Type="http://schemas.openxmlformats.org/officeDocument/2006/relationships/image" Target="../media/image3.png"/><Relationship Id="rId21" Type="http://schemas.openxmlformats.org/officeDocument/2006/relationships/hyperlink" Target="http://obchod.activa.cz/produkty/spontex-houbicka-na-nadobi-14149/" TargetMode="External"/><Relationship Id="rId7" Type="http://schemas.openxmlformats.org/officeDocument/2006/relationships/hyperlink" Target="http://obchod.activa.cz/produkty/jednorazove-latexove-rukavice-pudrovane-26942/" TargetMode="External"/><Relationship Id="rId12" Type="http://schemas.openxmlformats.org/officeDocument/2006/relationships/image" Target="../media/image9.jpeg"/><Relationship Id="rId17" Type="http://schemas.openxmlformats.org/officeDocument/2006/relationships/hyperlink" Target="http://obchod.activa.cz/produkty/indulona-ochranny-a-regeneracni-krem-k-osetreni-kuze-5293/" TargetMode="External"/><Relationship Id="rId25" Type="http://schemas.openxmlformats.org/officeDocument/2006/relationships/image" Target="../media/image18.jpeg"/><Relationship Id="rId2" Type="http://schemas.openxmlformats.org/officeDocument/2006/relationships/image" Target="../media/image2.png"/><Relationship Id="rId16" Type="http://schemas.openxmlformats.org/officeDocument/2006/relationships/image" Target="../media/image11.jpe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hyperlink" Target="http://www.savo.eu/editor/image/produkty1/obrazek_cz_5.jpg" TargetMode="External"/><Relationship Id="rId24" Type="http://schemas.openxmlformats.org/officeDocument/2006/relationships/image" Target="../media/image17.jpeg"/><Relationship Id="rId5" Type="http://schemas.openxmlformats.org/officeDocument/2006/relationships/image" Target="../media/image5.png"/><Relationship Id="rId15" Type="http://schemas.openxmlformats.org/officeDocument/2006/relationships/hyperlink" Target="http://obchod.activa.cz/cs/product/show_large_image/16243/" TargetMode="External"/><Relationship Id="rId23" Type="http://schemas.openxmlformats.org/officeDocument/2006/relationships/image" Target="../media/image16.png"/><Relationship Id="rId28" Type="http://schemas.openxmlformats.org/officeDocument/2006/relationships/image" Target="../media/image21.png"/><Relationship Id="rId10" Type="http://schemas.openxmlformats.org/officeDocument/2006/relationships/image" Target="../media/image8.jpeg"/><Relationship Id="rId19" Type="http://schemas.openxmlformats.org/officeDocument/2006/relationships/image" Target="../media/image13.jpeg"/><Relationship Id="rId4" Type="http://schemas.openxmlformats.org/officeDocument/2006/relationships/image" Target="../media/image4.png"/><Relationship Id="rId9" Type="http://schemas.openxmlformats.org/officeDocument/2006/relationships/hyperlink" Target="http://obchod.activa.cz/produkty/jednorazove-vinylove-rukavice-nepudrovane-26941/" TargetMode="External"/><Relationship Id="rId14" Type="http://schemas.openxmlformats.org/officeDocument/2006/relationships/image" Target="../media/image10.jpeg"/><Relationship Id="rId22" Type="http://schemas.openxmlformats.org/officeDocument/2006/relationships/image" Target="../media/image15.jpeg"/><Relationship Id="rId27" Type="http://schemas.openxmlformats.org/officeDocument/2006/relationships/image" Target="../media/image2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6</xdr:row>
      <xdr:rowOff>438150</xdr:rowOff>
    </xdr:from>
    <xdr:to>
      <xdr:col>1</xdr:col>
      <xdr:colOff>1400175</xdr:colOff>
      <xdr:row>6</xdr:row>
      <xdr:rowOff>438150</xdr:rowOff>
    </xdr:to>
    <xdr:pic>
      <xdr:nvPicPr>
        <xdr:cNvPr id="1664" name="Obrázek 1">
          <a:extLst>
            <a:ext uri="{FF2B5EF4-FFF2-40B4-BE49-F238E27FC236}">
              <a16:creationId xmlns:a16="http://schemas.microsoft.com/office/drawing/2014/main" id="{A4B921F6-B4D8-4EE8-AEBD-183D5049B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11325225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161925</xdr:colOff>
      <xdr:row>2</xdr:row>
      <xdr:rowOff>209550</xdr:rowOff>
    </xdr:from>
    <xdr:to>
      <xdr:col>1</xdr:col>
      <xdr:colOff>1409700</xdr:colOff>
      <xdr:row>2</xdr:row>
      <xdr:rowOff>1485900</xdr:rowOff>
    </xdr:to>
    <xdr:pic>
      <xdr:nvPicPr>
        <xdr:cNvPr id="38" name="Obrázek 2">
          <a:extLst>
            <a:ext uri="{FF2B5EF4-FFF2-40B4-BE49-F238E27FC236}">
              <a16:creationId xmlns:a16="http://schemas.microsoft.com/office/drawing/2014/main" id="{00658FA9-7F74-40B8-A0B4-3AD352C84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209925"/>
          <a:ext cx="12477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523875</xdr:colOff>
      <xdr:row>7</xdr:row>
      <xdr:rowOff>79375</xdr:rowOff>
    </xdr:from>
    <xdr:to>
      <xdr:col>1</xdr:col>
      <xdr:colOff>1057275</xdr:colOff>
      <xdr:row>7</xdr:row>
      <xdr:rowOff>1663700</xdr:rowOff>
    </xdr:to>
    <xdr:pic>
      <xdr:nvPicPr>
        <xdr:cNvPr id="43" name="Obrázek 35">
          <a:extLst>
            <a:ext uri="{FF2B5EF4-FFF2-40B4-BE49-F238E27FC236}">
              <a16:creationId xmlns:a16="http://schemas.microsoft.com/office/drawing/2014/main" id="{D469071E-EF0A-4B25-9FDA-78B54AEDF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10966450"/>
          <a:ext cx="533400" cy="158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8</xdr:row>
      <xdr:rowOff>247650</xdr:rowOff>
    </xdr:from>
    <xdr:to>
      <xdr:col>1</xdr:col>
      <xdr:colOff>1352550</xdr:colOff>
      <xdr:row>8</xdr:row>
      <xdr:rowOff>1600200</xdr:rowOff>
    </xdr:to>
    <xdr:pic>
      <xdr:nvPicPr>
        <xdr:cNvPr id="44" name="Obrázek 1">
          <a:extLst>
            <a:ext uri="{FF2B5EF4-FFF2-40B4-BE49-F238E27FC236}">
              <a16:creationId xmlns:a16="http://schemas.microsoft.com/office/drawing/2014/main" id="{0631C4EC-B8FF-427E-8DD6-EB8DA404F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15078075"/>
          <a:ext cx="12477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228601</xdr:colOff>
      <xdr:row>4</xdr:row>
      <xdr:rowOff>285750</xdr:rowOff>
    </xdr:from>
    <xdr:to>
      <xdr:col>1</xdr:col>
      <xdr:colOff>1276351</xdr:colOff>
      <xdr:row>4</xdr:row>
      <xdr:rowOff>1552575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E994735-D307-4DCE-84E5-E1AF0D22E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352676" y="7229475"/>
          <a:ext cx="1047750" cy="126682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3</xdr:row>
      <xdr:rowOff>304799</xdr:rowOff>
    </xdr:from>
    <xdr:to>
      <xdr:col>1</xdr:col>
      <xdr:colOff>1381125</xdr:colOff>
      <xdr:row>3</xdr:row>
      <xdr:rowOff>1590674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CADBAECE-492D-4567-8648-1EAB985F0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219325" y="5276849"/>
          <a:ext cx="1285875" cy="1285875"/>
        </a:xfrm>
        <a:prstGeom prst="rect">
          <a:avLst/>
        </a:prstGeom>
      </xdr:spPr>
    </xdr:pic>
    <xdr:clientData/>
  </xdr:twoCellAnchor>
  <xdr:oneCellAnchor>
    <xdr:from>
      <xdr:col>1</xdr:col>
      <xdr:colOff>257174</xdr:colOff>
      <xdr:row>5</xdr:row>
      <xdr:rowOff>333375</xdr:rowOff>
    </xdr:from>
    <xdr:ext cx="1057275" cy="942975"/>
    <xdr:pic>
      <xdr:nvPicPr>
        <xdr:cNvPr id="23" name="Obrázek 22" descr="0621_5980025b.jpg, 130x130">
          <a:hlinkClick xmlns:r="http://schemas.openxmlformats.org/officeDocument/2006/relationships" r:id="rId7" tooltip="Jednorázové latexové rukavice pudrované"/>
          <a:extLst>
            <a:ext uri="{FF2B5EF4-FFF2-40B4-BE49-F238E27FC236}">
              <a16:creationId xmlns:a16="http://schemas.microsoft.com/office/drawing/2014/main" id="{5AE989AA-1FF0-476A-B67C-A096C94CB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381249" y="9248775"/>
          <a:ext cx="105727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266700</xdr:colOff>
      <xdr:row>6</xdr:row>
      <xdr:rowOff>571500</xdr:rowOff>
    </xdr:from>
    <xdr:to>
      <xdr:col>1</xdr:col>
      <xdr:colOff>1171575</xdr:colOff>
      <xdr:row>6</xdr:row>
      <xdr:rowOff>1400175</xdr:rowOff>
    </xdr:to>
    <xdr:pic>
      <xdr:nvPicPr>
        <xdr:cNvPr id="24" name="Obrázek 23" descr="0621_5780035b.jpg, 130x130">
          <a:hlinkClick xmlns:r="http://schemas.openxmlformats.org/officeDocument/2006/relationships" r:id="rId9" tooltip="Jednorázové vinylové rukavice nepudrované"/>
          <a:extLst>
            <a:ext uri="{FF2B5EF4-FFF2-40B4-BE49-F238E27FC236}">
              <a16:creationId xmlns:a16="http://schemas.microsoft.com/office/drawing/2014/main" id="{DD73FF18-998D-44B9-A531-440E3956A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1458575"/>
          <a:ext cx="90487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257175</xdr:colOff>
      <xdr:row>9</xdr:row>
      <xdr:rowOff>361950</xdr:rowOff>
    </xdr:from>
    <xdr:to>
      <xdr:col>1</xdr:col>
      <xdr:colOff>1143000</xdr:colOff>
      <xdr:row>9</xdr:row>
      <xdr:rowOff>1552575</xdr:rowOff>
    </xdr:to>
    <xdr:pic>
      <xdr:nvPicPr>
        <xdr:cNvPr id="25" name="Obrázek 24" descr="SAVO Original">
          <a:hlinkClick xmlns:r="http://schemas.openxmlformats.org/officeDocument/2006/relationships" r:id="rId11" tooltip="&quot;SAVO Original&quot;"/>
          <a:extLst>
            <a:ext uri="{FF2B5EF4-FFF2-40B4-BE49-F238E27FC236}">
              <a16:creationId xmlns:a16="http://schemas.microsoft.com/office/drawing/2014/main" id="{C28DE09F-C8E2-4590-AA9F-8467BA21102D}"/>
            </a:ext>
          </a:extLst>
        </xdr:cNvPr>
        <xdr:cNvPicPr/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381250" y="17164050"/>
          <a:ext cx="885825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323850</xdr:colOff>
      <xdr:row>13</xdr:row>
      <xdr:rowOff>238125</xdr:rowOff>
    </xdr:from>
    <xdr:to>
      <xdr:col>1</xdr:col>
      <xdr:colOff>1076325</xdr:colOff>
      <xdr:row>13</xdr:row>
      <xdr:rowOff>1743075</xdr:rowOff>
    </xdr:to>
    <xdr:pic>
      <xdr:nvPicPr>
        <xdr:cNvPr id="18" name="Obrázek 17" descr="DRA Alfa Deo Korsika 1l vonný oranžový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4C442E69-738B-407B-AEA6-928F992DFA57}"/>
            </a:ext>
          </a:extLst>
        </xdr:cNvPr>
        <xdr:cNvPicPr/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3317200"/>
          <a:ext cx="752475" cy="1504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238125</xdr:colOff>
      <xdr:row>10</xdr:row>
      <xdr:rowOff>361949</xdr:rowOff>
    </xdr:from>
    <xdr:to>
      <xdr:col>1</xdr:col>
      <xdr:colOff>1343025</xdr:colOff>
      <xdr:row>10</xdr:row>
      <xdr:rowOff>1485900</xdr:rowOff>
    </xdr:to>
    <xdr:pic>
      <xdr:nvPicPr>
        <xdr:cNvPr id="19" name="Obrázek 18">
          <a:hlinkClick xmlns:r="http://schemas.openxmlformats.org/officeDocument/2006/relationships" r:id="rId15" tooltip="&quot;Komplex obal - pytle na odpadky - 30 l, 50 ks, 9 mikronů&quot;"/>
          <a:extLst>
            <a:ext uri="{FF2B5EF4-FFF2-40B4-BE49-F238E27FC236}">
              <a16:creationId xmlns:a16="http://schemas.microsoft.com/office/drawing/2014/main" id="{E238D47E-04BC-46CD-B48C-D34F60148ECC}"/>
            </a:ext>
          </a:extLst>
        </xdr:cNvPr>
        <xdr:cNvPicPr/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19135724"/>
          <a:ext cx="1104900" cy="1123951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361950</xdr:colOff>
      <xdr:row>11</xdr:row>
      <xdr:rowOff>133350</xdr:rowOff>
    </xdr:from>
    <xdr:ext cx="870802" cy="1647825"/>
    <xdr:pic>
      <xdr:nvPicPr>
        <xdr:cNvPr id="20" name="Obrázek 19" descr="0303_5100000a.jpg, 130x246">
          <a:hlinkClick xmlns:r="http://schemas.openxmlformats.org/officeDocument/2006/relationships" r:id="rId17" tooltip="Indulona - ochranný a regenerační krém k ošetření kůže"/>
          <a:extLst>
            <a:ext uri="{FF2B5EF4-FFF2-40B4-BE49-F238E27FC236}">
              <a16:creationId xmlns:a16="http://schemas.microsoft.com/office/drawing/2014/main" id="{0FEB703C-59A9-4AA9-BA03-D6D852A2A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21059775"/>
          <a:ext cx="870802" cy="1647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323850</xdr:colOff>
      <xdr:row>13</xdr:row>
      <xdr:rowOff>238125</xdr:rowOff>
    </xdr:from>
    <xdr:to>
      <xdr:col>1</xdr:col>
      <xdr:colOff>1076325</xdr:colOff>
      <xdr:row>13</xdr:row>
      <xdr:rowOff>1743075</xdr:rowOff>
    </xdr:to>
    <xdr:pic>
      <xdr:nvPicPr>
        <xdr:cNvPr id="21" name="Obrázek 20" descr="DRA Alfa Deo Korsika 1l vonný oranžový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2119CB6D-CB5D-45DF-BE3D-CD9FCFE7B617}"/>
            </a:ext>
          </a:extLst>
        </xdr:cNvPr>
        <xdr:cNvPicPr/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3317200"/>
          <a:ext cx="752475" cy="1504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152400</xdr:colOff>
      <xdr:row>14</xdr:row>
      <xdr:rowOff>409575</xdr:rowOff>
    </xdr:from>
    <xdr:to>
      <xdr:col>1</xdr:col>
      <xdr:colOff>1304925</xdr:colOff>
      <xdr:row>14</xdr:row>
      <xdr:rowOff>1346200</xdr:rowOff>
    </xdr:to>
    <xdr:pic>
      <xdr:nvPicPr>
        <xdr:cNvPr id="22" name="Obrázek 21" descr="Toaletní papír EASY 1000 EKONOMIK bílý dvouvrstvý">
          <a:extLst>
            <a:ext uri="{FF2B5EF4-FFF2-40B4-BE49-F238E27FC236}">
              <a16:creationId xmlns:a16="http://schemas.microsoft.com/office/drawing/2014/main" id="{F50491B3-21E7-46EE-A77B-785D181B75BD}"/>
            </a:ext>
          </a:extLst>
        </xdr:cNvPr>
        <xdr:cNvPicPr/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276475" y="25641300"/>
          <a:ext cx="1152525" cy="9366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304800</xdr:colOff>
      <xdr:row>15</xdr:row>
      <xdr:rowOff>561975</xdr:rowOff>
    </xdr:from>
    <xdr:to>
      <xdr:col>1</xdr:col>
      <xdr:colOff>1181099</xdr:colOff>
      <xdr:row>15</xdr:row>
      <xdr:rowOff>1247775</xdr:rowOff>
    </xdr:to>
    <xdr:pic>
      <xdr:nvPicPr>
        <xdr:cNvPr id="31" name="Obrázek 30">
          <a:extLst>
            <a:ext uri="{FF2B5EF4-FFF2-40B4-BE49-F238E27FC236}">
              <a16:creationId xmlns:a16="http://schemas.microsoft.com/office/drawing/2014/main" id="{B3ACD802-583D-4966-A708-0D3B29DBF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27765375"/>
          <a:ext cx="876299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161925</xdr:colOff>
      <xdr:row>16</xdr:row>
      <xdr:rowOff>657225</xdr:rowOff>
    </xdr:from>
    <xdr:ext cx="1190624" cy="666750"/>
    <xdr:pic>
      <xdr:nvPicPr>
        <xdr:cNvPr id="32" name="Obrázek 31" descr="03050083710b.jpg, 130x64">
          <a:hlinkClick xmlns:r="http://schemas.openxmlformats.org/officeDocument/2006/relationships" r:id="rId21" tooltip="Spontex - houbička na nádobí"/>
          <a:extLst>
            <a:ext uri="{FF2B5EF4-FFF2-40B4-BE49-F238E27FC236}">
              <a16:creationId xmlns:a16="http://schemas.microsoft.com/office/drawing/2014/main" id="{0FDCB990-41C9-4961-AB94-5C01D38C9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9572625"/>
          <a:ext cx="119062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295275</xdr:colOff>
      <xdr:row>17</xdr:row>
      <xdr:rowOff>704850</xdr:rowOff>
    </xdr:from>
    <xdr:to>
      <xdr:col>1</xdr:col>
      <xdr:colOff>1371600</xdr:colOff>
      <xdr:row>17</xdr:row>
      <xdr:rowOff>1257299</xdr:rowOff>
    </xdr:to>
    <xdr:pic>
      <xdr:nvPicPr>
        <xdr:cNvPr id="33" name="Obrázek 32">
          <a:extLst>
            <a:ext uri="{FF2B5EF4-FFF2-40B4-BE49-F238E27FC236}">
              <a16:creationId xmlns:a16="http://schemas.microsoft.com/office/drawing/2014/main" id="{2D61FEA7-F0A1-4D1E-8CDF-866226679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11591925"/>
          <a:ext cx="1076325" cy="552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18</xdr:row>
      <xdr:rowOff>466725</xdr:rowOff>
    </xdr:from>
    <xdr:to>
      <xdr:col>1</xdr:col>
      <xdr:colOff>1314450</xdr:colOff>
      <xdr:row>18</xdr:row>
      <xdr:rowOff>1304925</xdr:rowOff>
    </xdr:to>
    <xdr:pic>
      <xdr:nvPicPr>
        <xdr:cNvPr id="34" name="Obrázek 33" descr="PRACHOVKA FLANEL bílá, 35x40cm">
          <a:extLst>
            <a:ext uri="{FF2B5EF4-FFF2-40B4-BE49-F238E27FC236}">
              <a16:creationId xmlns:a16="http://schemas.microsoft.com/office/drawing/2014/main" id="{1AFE50A7-84B9-4FC7-BABA-4D76033926E2}"/>
            </a:ext>
          </a:extLst>
        </xdr:cNvPr>
        <xdr:cNvPicPr/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286875" y="13325475"/>
          <a:ext cx="1143000" cy="8382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323850</xdr:colOff>
      <xdr:row>19</xdr:row>
      <xdr:rowOff>638174</xdr:rowOff>
    </xdr:from>
    <xdr:ext cx="1028700" cy="733425"/>
    <xdr:pic>
      <xdr:nvPicPr>
        <xdr:cNvPr id="35" name="Obrázek 34" descr="Protex antibakteriální mýdlo Ultra 90g">
          <a:extLst>
            <a:ext uri="{FF2B5EF4-FFF2-40B4-BE49-F238E27FC236}">
              <a16:creationId xmlns:a16="http://schemas.microsoft.com/office/drawing/2014/main" id="{78D8C049-954C-45B7-B76F-9C8411F1D1D9}"/>
            </a:ext>
          </a:extLst>
        </xdr:cNvPr>
        <xdr:cNvPicPr/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439275" y="15468599"/>
          <a:ext cx="1028700" cy="7334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85725</xdr:colOff>
      <xdr:row>21</xdr:row>
      <xdr:rowOff>304800</xdr:rowOff>
    </xdr:from>
    <xdr:to>
      <xdr:col>1</xdr:col>
      <xdr:colOff>1352551</xdr:colOff>
      <xdr:row>21</xdr:row>
      <xdr:rowOff>1790700</xdr:rowOff>
    </xdr:to>
    <xdr:pic>
      <xdr:nvPicPr>
        <xdr:cNvPr id="42" name="Obrázek 41" descr="REAL maxi universal Limetka 1kg">
          <a:extLst>
            <a:ext uri="{FF2B5EF4-FFF2-40B4-BE49-F238E27FC236}">
              <a16:creationId xmlns:a16="http://schemas.microsoft.com/office/drawing/2014/main" id="{E553166B-1062-4E3B-89CF-D17595AC4C92}"/>
            </a:ext>
          </a:extLst>
        </xdr:cNvPr>
        <xdr:cNvPicPr/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21231225"/>
          <a:ext cx="1266826" cy="1485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114301</xdr:colOff>
      <xdr:row>22</xdr:row>
      <xdr:rowOff>314325</xdr:rowOff>
    </xdr:from>
    <xdr:to>
      <xdr:col>1</xdr:col>
      <xdr:colOff>1333501</xdr:colOff>
      <xdr:row>22</xdr:row>
      <xdr:rowOff>1123950</xdr:rowOff>
    </xdr:to>
    <xdr:pic>
      <xdr:nvPicPr>
        <xdr:cNvPr id="27" name="Obrázek 2">
          <a:extLst>
            <a:ext uri="{FF2B5EF4-FFF2-40B4-BE49-F238E27FC236}">
              <a16:creationId xmlns:a16="http://schemas.microsoft.com/office/drawing/2014/main" id="{324E51E0-22EF-439A-A0C9-49DF618E3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6" y="43291125"/>
          <a:ext cx="1219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361950</xdr:colOff>
      <xdr:row>12</xdr:row>
      <xdr:rowOff>133350</xdr:rowOff>
    </xdr:from>
    <xdr:ext cx="870802" cy="1647825"/>
    <xdr:pic>
      <xdr:nvPicPr>
        <xdr:cNvPr id="28" name="Obrázek 27" descr="0303_5100000a.jpg, 130x246">
          <a:hlinkClick xmlns:r="http://schemas.openxmlformats.org/officeDocument/2006/relationships" r:id="rId17" tooltip="Indulona - ochranný a regenerační krém k ošetření kůže"/>
          <a:extLst>
            <a:ext uri="{FF2B5EF4-FFF2-40B4-BE49-F238E27FC236}">
              <a16:creationId xmlns:a16="http://schemas.microsoft.com/office/drawing/2014/main" id="{6AFAE5A1-1AE6-4B7D-89F2-1DF31A9D1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21059775"/>
          <a:ext cx="870802" cy="1647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295275</xdr:colOff>
      <xdr:row>20</xdr:row>
      <xdr:rowOff>333375</xdr:rowOff>
    </xdr:from>
    <xdr:to>
      <xdr:col>1</xdr:col>
      <xdr:colOff>1136291</xdr:colOff>
      <xdr:row>20</xdr:row>
      <xdr:rowOff>1342594</xdr:rowOff>
    </xdr:to>
    <xdr:pic>
      <xdr:nvPicPr>
        <xdr:cNvPr id="26" name="Obrázek 25">
          <a:extLst>
            <a:ext uri="{FF2B5EF4-FFF2-40B4-BE49-F238E27FC236}">
              <a16:creationId xmlns:a16="http://schemas.microsoft.com/office/drawing/2014/main" id="{24D26BCF-D8CF-49CF-8C0E-B0C3DCD26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2419350" y="37576125"/>
          <a:ext cx="841016" cy="1009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lid-drogerie.cz/prachovka-flanel-bila-35x40cm-p-48255.html?zenid=resbcls4mco91caef76osfn6d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showRuler="0" view="pageLayout" topLeftCell="A21" zoomScaleNormal="100" workbookViewId="0">
      <selection activeCell="A24" sqref="A24"/>
    </sheetView>
  </sheetViews>
  <sheetFormatPr defaultColWidth="9.140625" defaultRowHeight="15" x14ac:dyDescent="0.25"/>
  <cols>
    <col min="1" max="1" width="29.7109375" customWidth="1"/>
    <col min="2" max="2" width="21" customWidth="1"/>
    <col min="3" max="3" width="9.140625" customWidth="1"/>
    <col min="4" max="4" width="9.42578125" style="1" customWidth="1"/>
    <col min="5" max="7" width="9.42578125" customWidth="1"/>
    <col min="8" max="8" width="29.7109375" customWidth="1"/>
    <col min="9" max="9" width="21" customWidth="1"/>
    <col min="11" max="13" width="9.140625" customWidth="1"/>
    <col min="14" max="14" width="9.42578125" customWidth="1"/>
  </cols>
  <sheetData>
    <row r="1" spans="1:14" ht="40.5" customHeight="1" x14ac:dyDescent="0.25">
      <c r="A1" s="47" t="s">
        <v>23</v>
      </c>
      <c r="B1" s="47"/>
      <c r="C1" s="47"/>
      <c r="D1" s="47"/>
      <c r="E1" s="47"/>
      <c r="F1" s="47"/>
      <c r="G1" s="47"/>
      <c r="H1" s="2"/>
      <c r="I1" s="2"/>
      <c r="J1" s="2"/>
      <c r="K1" s="2"/>
      <c r="L1" s="2"/>
      <c r="M1" s="2"/>
      <c r="N1" s="2"/>
    </row>
    <row r="2" spans="1:14" ht="40.5" customHeight="1" x14ac:dyDescent="0.25">
      <c r="A2" s="7" t="s">
        <v>8</v>
      </c>
      <c r="B2" s="8" t="s">
        <v>3</v>
      </c>
      <c r="C2" s="7" t="s">
        <v>7</v>
      </c>
      <c r="D2" s="9" t="s">
        <v>5</v>
      </c>
      <c r="E2" s="9" t="s">
        <v>6</v>
      </c>
      <c r="F2" s="7" t="s">
        <v>1</v>
      </c>
      <c r="G2" s="7" t="s">
        <v>0</v>
      </c>
      <c r="H2" s="22"/>
      <c r="I2" s="23"/>
      <c r="J2" s="22"/>
      <c r="K2" s="24"/>
      <c r="L2" s="24"/>
      <c r="M2" s="22"/>
      <c r="N2" s="22"/>
    </row>
    <row r="3" spans="1:14" ht="155.85" customHeight="1" x14ac:dyDescent="0.25">
      <c r="A3" s="21" t="s">
        <v>37</v>
      </c>
      <c r="B3" s="5" t="s">
        <v>9</v>
      </c>
      <c r="C3" s="13">
        <v>100</v>
      </c>
      <c r="D3" s="35">
        <v>0</v>
      </c>
      <c r="E3" s="35">
        <f t="shared" ref="E3:E22" si="0">PRODUCT(D3,1.21)</f>
        <v>0</v>
      </c>
      <c r="F3" s="35">
        <f t="shared" ref="F3:F23" si="1">C3*D3</f>
        <v>0</v>
      </c>
      <c r="G3" s="35">
        <f t="shared" ref="G3:G24" si="2">F3*1.21</f>
        <v>0</v>
      </c>
      <c r="H3" s="25"/>
      <c r="I3" s="3"/>
      <c r="J3" s="2"/>
      <c r="K3" s="27"/>
      <c r="L3" s="27"/>
      <c r="M3" s="26"/>
      <c r="N3" s="27"/>
    </row>
    <row r="4" spans="1:14" ht="155.85" customHeight="1" x14ac:dyDescent="0.25">
      <c r="A4" s="6" t="s">
        <v>36</v>
      </c>
      <c r="B4" s="5" t="s">
        <v>10</v>
      </c>
      <c r="C4" s="13">
        <v>10</v>
      </c>
      <c r="D4" s="35">
        <v>0</v>
      </c>
      <c r="E4" s="35">
        <f t="shared" si="0"/>
        <v>0</v>
      </c>
      <c r="F4" s="35">
        <f t="shared" si="1"/>
        <v>0</v>
      </c>
      <c r="G4" s="35">
        <f t="shared" si="2"/>
        <v>0</v>
      </c>
      <c r="H4" s="28"/>
      <c r="I4" s="2"/>
      <c r="J4" s="2"/>
      <c r="K4" s="27"/>
      <c r="L4" s="27"/>
      <c r="M4" s="26"/>
      <c r="N4" s="27"/>
    </row>
    <row r="5" spans="1:14" ht="155.85" customHeight="1" x14ac:dyDescent="0.25">
      <c r="A5" s="21" t="s">
        <v>38</v>
      </c>
      <c r="B5" s="4" t="s">
        <v>11</v>
      </c>
      <c r="C5" s="14">
        <v>100</v>
      </c>
      <c r="D5" s="35">
        <v>0</v>
      </c>
      <c r="E5" s="35">
        <f t="shared" si="0"/>
        <v>0</v>
      </c>
      <c r="F5" s="35">
        <f t="shared" si="1"/>
        <v>0</v>
      </c>
      <c r="G5" s="35">
        <f t="shared" si="2"/>
        <v>0</v>
      </c>
      <c r="H5" s="28"/>
      <c r="I5" s="2"/>
      <c r="J5" s="2"/>
      <c r="K5" s="27"/>
      <c r="L5" s="27"/>
      <c r="M5" s="26"/>
      <c r="N5" s="27"/>
    </row>
    <row r="6" spans="1:14" ht="155.85" customHeight="1" x14ac:dyDescent="0.25">
      <c r="A6" s="17" t="s">
        <v>39</v>
      </c>
      <c r="B6" s="20" t="s">
        <v>12</v>
      </c>
      <c r="C6" s="15">
        <v>20</v>
      </c>
      <c r="D6" s="43">
        <v>0</v>
      </c>
      <c r="E6" s="35">
        <f t="shared" si="0"/>
        <v>0</v>
      </c>
      <c r="F6" s="35">
        <f t="shared" si="1"/>
        <v>0</v>
      </c>
      <c r="G6" s="35">
        <f t="shared" si="2"/>
        <v>0</v>
      </c>
      <c r="H6" s="25"/>
      <c r="I6" s="3"/>
      <c r="J6" s="3"/>
      <c r="K6" s="26"/>
      <c r="L6" s="26"/>
      <c r="M6" s="26"/>
      <c r="N6" s="27"/>
    </row>
    <row r="7" spans="1:14" ht="155.25" customHeight="1" x14ac:dyDescent="0.25">
      <c r="A7" s="6" t="s">
        <v>35</v>
      </c>
      <c r="B7" s="4" t="s">
        <v>13</v>
      </c>
      <c r="C7" s="14">
        <v>20</v>
      </c>
      <c r="D7" s="35">
        <v>0</v>
      </c>
      <c r="E7" s="35">
        <f t="shared" si="0"/>
        <v>0</v>
      </c>
      <c r="F7" s="35">
        <f t="shared" si="1"/>
        <v>0</v>
      </c>
      <c r="G7" s="35">
        <f t="shared" si="2"/>
        <v>0</v>
      </c>
      <c r="H7" s="25"/>
      <c r="I7" s="3"/>
      <c r="J7" s="3"/>
      <c r="K7" s="27"/>
      <c r="L7" s="27"/>
      <c r="M7" s="26"/>
      <c r="N7" s="27"/>
    </row>
    <row r="8" spans="1:14" ht="155.25" customHeight="1" x14ac:dyDescent="0.25">
      <c r="A8" s="21" t="s">
        <v>32</v>
      </c>
      <c r="B8" s="34" t="s">
        <v>14</v>
      </c>
      <c r="C8" s="14">
        <v>60</v>
      </c>
      <c r="D8" s="39">
        <v>0</v>
      </c>
      <c r="E8" s="35">
        <f t="shared" si="0"/>
        <v>0</v>
      </c>
      <c r="F8" s="35">
        <f t="shared" si="1"/>
        <v>0</v>
      </c>
      <c r="G8" s="35">
        <f t="shared" si="2"/>
        <v>0</v>
      </c>
      <c r="H8" s="31"/>
      <c r="I8" s="3"/>
      <c r="J8" s="3"/>
      <c r="K8" s="32"/>
      <c r="L8" s="32"/>
      <c r="M8" s="26"/>
      <c r="N8" s="27"/>
    </row>
    <row r="9" spans="1:14" ht="155.25" customHeight="1" x14ac:dyDescent="0.25">
      <c r="A9" s="6" t="s">
        <v>34</v>
      </c>
      <c r="B9" s="4" t="s">
        <v>15</v>
      </c>
      <c r="C9" s="14">
        <v>10</v>
      </c>
      <c r="D9" s="35">
        <v>0</v>
      </c>
      <c r="E9" s="35">
        <f t="shared" si="0"/>
        <v>0</v>
      </c>
      <c r="F9" s="35">
        <f t="shared" si="1"/>
        <v>0</v>
      </c>
      <c r="G9" s="35">
        <f t="shared" si="2"/>
        <v>0</v>
      </c>
      <c r="H9" s="33"/>
      <c r="I9" s="2"/>
      <c r="J9" s="3"/>
      <c r="K9" s="32"/>
      <c r="L9" s="32"/>
      <c r="M9" s="26"/>
      <c r="N9" s="27"/>
    </row>
    <row r="10" spans="1:14" ht="155.25" customHeight="1" x14ac:dyDescent="0.25">
      <c r="A10" s="10" t="s">
        <v>40</v>
      </c>
      <c r="B10" s="4" t="s">
        <v>18</v>
      </c>
      <c r="C10" s="14">
        <v>50</v>
      </c>
      <c r="D10" s="35">
        <v>0</v>
      </c>
      <c r="E10" s="35">
        <f t="shared" si="0"/>
        <v>0</v>
      </c>
      <c r="F10" s="35">
        <f t="shared" si="1"/>
        <v>0</v>
      </c>
      <c r="G10" s="35">
        <f t="shared" si="2"/>
        <v>0</v>
      </c>
      <c r="H10" s="2"/>
      <c r="I10" s="2"/>
      <c r="J10" s="2"/>
      <c r="K10" s="32"/>
      <c r="L10" s="32"/>
      <c r="M10" s="26"/>
      <c r="N10" s="27"/>
    </row>
    <row r="11" spans="1:14" ht="170.1" customHeight="1" x14ac:dyDescent="0.25">
      <c r="A11" s="16" t="s">
        <v>27</v>
      </c>
      <c r="B11" s="4" t="s">
        <v>21</v>
      </c>
      <c r="C11" s="14">
        <v>120</v>
      </c>
      <c r="D11" s="35">
        <v>0</v>
      </c>
      <c r="E11" s="35">
        <f t="shared" si="0"/>
        <v>0</v>
      </c>
      <c r="F11" s="35">
        <f t="shared" si="1"/>
        <v>0</v>
      </c>
      <c r="G11" s="35">
        <f t="shared" si="2"/>
        <v>0</v>
      </c>
    </row>
    <row r="12" spans="1:14" ht="170.1" customHeight="1" x14ac:dyDescent="0.25">
      <c r="A12" s="30" t="s">
        <v>28</v>
      </c>
      <c r="B12" s="34" t="s">
        <v>25</v>
      </c>
      <c r="C12" s="14">
        <v>40</v>
      </c>
      <c r="D12" s="42">
        <v>0</v>
      </c>
      <c r="E12" s="35">
        <f t="shared" si="0"/>
        <v>0</v>
      </c>
      <c r="F12" s="35">
        <f t="shared" si="1"/>
        <v>0</v>
      </c>
      <c r="G12" s="35">
        <f t="shared" si="2"/>
        <v>0</v>
      </c>
    </row>
    <row r="13" spans="1:14" ht="170.1" customHeight="1" x14ac:dyDescent="0.25">
      <c r="A13" s="30" t="s">
        <v>29</v>
      </c>
      <c r="B13" s="34" t="s">
        <v>24</v>
      </c>
      <c r="C13" s="14">
        <v>40</v>
      </c>
      <c r="D13" s="42">
        <v>0</v>
      </c>
      <c r="E13" s="35">
        <f t="shared" ref="E13" si="3">PRODUCT(D13,1.21)</f>
        <v>0</v>
      </c>
      <c r="F13" s="35">
        <f t="shared" ref="F13" si="4">C13*D13</f>
        <v>0</v>
      </c>
      <c r="G13" s="35">
        <f t="shared" ref="G13" si="5">F13*1.21</f>
        <v>0</v>
      </c>
    </row>
    <row r="14" spans="1:14" ht="170.1" customHeight="1" x14ac:dyDescent="0.25">
      <c r="A14" s="30" t="s">
        <v>30</v>
      </c>
      <c r="B14" s="4" t="s">
        <v>14</v>
      </c>
      <c r="C14" s="14">
        <v>60</v>
      </c>
      <c r="D14" s="35">
        <v>0</v>
      </c>
      <c r="E14" s="35">
        <f t="shared" si="0"/>
        <v>0</v>
      </c>
      <c r="F14" s="35">
        <f t="shared" si="1"/>
        <v>0</v>
      </c>
      <c r="G14" s="35">
        <f t="shared" si="2"/>
        <v>0</v>
      </c>
    </row>
    <row r="15" spans="1:14" ht="155.25" customHeight="1" x14ac:dyDescent="0.25">
      <c r="A15" s="21" t="s">
        <v>41</v>
      </c>
      <c r="B15" s="4" t="s">
        <v>17</v>
      </c>
      <c r="C15" s="14">
        <v>960</v>
      </c>
      <c r="D15" s="35">
        <v>0</v>
      </c>
      <c r="E15" s="35">
        <f t="shared" si="0"/>
        <v>0</v>
      </c>
      <c r="F15" s="35">
        <f t="shared" si="1"/>
        <v>0</v>
      </c>
      <c r="G15" s="35">
        <f t="shared" si="2"/>
        <v>0</v>
      </c>
    </row>
    <row r="16" spans="1:14" ht="155.25" customHeight="1" x14ac:dyDescent="0.25">
      <c r="A16" s="21" t="s">
        <v>42</v>
      </c>
      <c r="B16" s="4" t="s">
        <v>22</v>
      </c>
      <c r="C16" s="14">
        <v>20</v>
      </c>
      <c r="D16" s="35">
        <v>0</v>
      </c>
      <c r="E16" s="35">
        <f t="shared" si="0"/>
        <v>0</v>
      </c>
      <c r="F16" s="35">
        <f t="shared" si="1"/>
        <v>0</v>
      </c>
      <c r="G16" s="35">
        <f t="shared" si="2"/>
        <v>0</v>
      </c>
    </row>
    <row r="17" spans="1:8" ht="155.25" customHeight="1" x14ac:dyDescent="0.25">
      <c r="A17" s="21" t="s">
        <v>43</v>
      </c>
      <c r="B17" s="4" t="s">
        <v>13</v>
      </c>
      <c r="C17" s="4">
        <v>20</v>
      </c>
      <c r="D17" s="40">
        <v>0</v>
      </c>
      <c r="E17" s="35">
        <f t="shared" si="0"/>
        <v>0</v>
      </c>
      <c r="F17" s="35">
        <f t="shared" si="1"/>
        <v>0</v>
      </c>
      <c r="G17" s="45">
        <f t="shared" si="2"/>
        <v>0</v>
      </c>
      <c r="H17" s="46"/>
    </row>
    <row r="18" spans="1:8" ht="155.25" customHeight="1" x14ac:dyDescent="0.25">
      <c r="A18" s="21" t="s">
        <v>44</v>
      </c>
      <c r="B18" s="4" t="s">
        <v>13</v>
      </c>
      <c r="C18" s="4">
        <v>20</v>
      </c>
      <c r="D18" s="41">
        <v>0</v>
      </c>
      <c r="E18" s="35">
        <f t="shared" si="0"/>
        <v>0</v>
      </c>
      <c r="F18" s="35">
        <f t="shared" si="1"/>
        <v>0</v>
      </c>
      <c r="G18" s="35">
        <f t="shared" si="2"/>
        <v>0</v>
      </c>
      <c r="H18" s="44"/>
    </row>
    <row r="19" spans="1:8" ht="155.25" customHeight="1" x14ac:dyDescent="0.25">
      <c r="A19" s="29" t="s">
        <v>31</v>
      </c>
      <c r="B19" s="4" t="s">
        <v>9</v>
      </c>
      <c r="C19" s="4">
        <v>100</v>
      </c>
      <c r="D19" s="38">
        <v>0</v>
      </c>
      <c r="E19" s="35">
        <f t="shared" si="0"/>
        <v>0</v>
      </c>
      <c r="F19" s="35">
        <f t="shared" si="1"/>
        <v>0</v>
      </c>
      <c r="G19" s="35">
        <f t="shared" si="2"/>
        <v>0</v>
      </c>
    </row>
    <row r="20" spans="1:8" ht="155.25" customHeight="1" x14ac:dyDescent="0.25">
      <c r="A20" s="6" t="s">
        <v>33</v>
      </c>
      <c r="B20" s="4" t="s">
        <v>20</v>
      </c>
      <c r="C20" s="14">
        <v>40</v>
      </c>
      <c r="D20" s="35">
        <v>0</v>
      </c>
      <c r="E20" s="35">
        <f t="shared" si="0"/>
        <v>0</v>
      </c>
      <c r="F20" s="35">
        <f t="shared" si="1"/>
        <v>0</v>
      </c>
      <c r="G20" s="35">
        <f t="shared" si="2"/>
        <v>0</v>
      </c>
    </row>
    <row r="21" spans="1:8" ht="155.25" customHeight="1" x14ac:dyDescent="0.25">
      <c r="A21" s="21" t="s">
        <v>45</v>
      </c>
      <c r="B21" s="34" t="s">
        <v>26</v>
      </c>
      <c r="C21" s="4">
        <v>64</v>
      </c>
      <c r="D21" s="38">
        <v>0</v>
      </c>
      <c r="E21" s="35">
        <f t="shared" si="0"/>
        <v>0</v>
      </c>
      <c r="F21" s="35">
        <f t="shared" si="1"/>
        <v>0</v>
      </c>
      <c r="G21" s="35">
        <f t="shared" si="2"/>
        <v>0</v>
      </c>
    </row>
    <row r="22" spans="1:8" ht="155.25" customHeight="1" x14ac:dyDescent="0.25">
      <c r="A22" s="21" t="s">
        <v>46</v>
      </c>
      <c r="B22" s="4" t="s">
        <v>19</v>
      </c>
      <c r="C22" s="4">
        <v>80</v>
      </c>
      <c r="D22" s="38">
        <v>0</v>
      </c>
      <c r="E22" s="35">
        <f t="shared" si="0"/>
        <v>0</v>
      </c>
      <c r="F22" s="35">
        <f t="shared" si="1"/>
        <v>0</v>
      </c>
      <c r="G22" s="35">
        <f t="shared" si="2"/>
        <v>0</v>
      </c>
    </row>
    <row r="23" spans="1:8" ht="155.25" customHeight="1" x14ac:dyDescent="0.25">
      <c r="A23" s="10" t="s">
        <v>47</v>
      </c>
      <c r="B23" s="4" t="s">
        <v>16</v>
      </c>
      <c r="C23" s="14">
        <v>10</v>
      </c>
      <c r="D23" s="35">
        <v>0</v>
      </c>
      <c r="E23" s="35">
        <f t="shared" ref="E23" si="6">D23*1.21</f>
        <v>0</v>
      </c>
      <c r="F23" s="35">
        <f t="shared" si="1"/>
        <v>0</v>
      </c>
      <c r="G23" s="35">
        <f t="shared" si="2"/>
        <v>0</v>
      </c>
    </row>
    <row r="24" spans="1:8" ht="69.75" customHeight="1" thickBot="1" x14ac:dyDescent="0.45">
      <c r="A24" s="18" t="s">
        <v>4</v>
      </c>
      <c r="B24" s="19" t="s">
        <v>2</v>
      </c>
      <c r="C24" s="11"/>
      <c r="D24" s="12"/>
      <c r="E24" s="12"/>
      <c r="F24" s="36">
        <f>SUM(F3:F23)</f>
        <v>0</v>
      </c>
      <c r="G24" s="37">
        <f t="shared" si="2"/>
        <v>0</v>
      </c>
    </row>
    <row r="25" spans="1:8" ht="15" customHeight="1" thickTop="1" x14ac:dyDescent="0.25">
      <c r="A25" s="2"/>
      <c r="B25" s="2"/>
      <c r="C25" s="2"/>
      <c r="D25" s="3"/>
      <c r="E25" s="2"/>
      <c r="F25" s="2"/>
      <c r="G25" s="2"/>
    </row>
    <row r="26" spans="1:8" ht="15" customHeight="1" x14ac:dyDescent="0.25">
      <c r="A26" s="2"/>
      <c r="B26" s="2"/>
      <c r="C26" s="2"/>
      <c r="D26" s="3"/>
      <c r="E26" s="2"/>
      <c r="F26" s="2"/>
      <c r="G26" s="2"/>
    </row>
    <row r="27" spans="1:8" ht="15" customHeight="1" x14ac:dyDescent="0.25">
      <c r="A27" s="2"/>
      <c r="B27" s="2"/>
      <c r="C27" s="2"/>
      <c r="D27" s="3"/>
      <c r="E27" s="2"/>
      <c r="F27" s="2"/>
      <c r="G27" s="2"/>
    </row>
    <row r="28" spans="1:8" ht="15" customHeight="1" x14ac:dyDescent="0.25">
      <c r="A28" s="2"/>
      <c r="B28" s="2"/>
      <c r="C28" s="2"/>
      <c r="D28" s="3"/>
      <c r="E28" s="2"/>
      <c r="F28" s="2"/>
      <c r="G28" s="2"/>
    </row>
    <row r="29" spans="1:8" x14ac:dyDescent="0.25">
      <c r="A29" s="2"/>
      <c r="B29" s="2"/>
      <c r="C29" s="2"/>
      <c r="D29" s="3"/>
      <c r="E29" s="2"/>
      <c r="F29" s="2"/>
      <c r="G29" s="2"/>
    </row>
    <row r="30" spans="1:8" x14ac:dyDescent="0.25">
      <c r="A30" s="2"/>
      <c r="B30" s="2"/>
      <c r="C30" s="2"/>
      <c r="D30" s="3"/>
      <c r="E30" s="2"/>
      <c r="F30" s="2"/>
      <c r="G30" s="2"/>
    </row>
    <row r="31" spans="1:8" x14ac:dyDescent="0.25">
      <c r="A31" s="2"/>
      <c r="B31" s="2"/>
      <c r="C31" s="2"/>
      <c r="D31" s="3"/>
      <c r="E31" s="2"/>
      <c r="F31" s="2"/>
      <c r="G31" s="2"/>
    </row>
    <row r="32" spans="1:8" x14ac:dyDescent="0.25">
      <c r="A32" s="2"/>
      <c r="B32" s="2"/>
      <c r="C32" s="2"/>
      <c r="D32" s="3"/>
      <c r="E32" s="2"/>
      <c r="F32" s="2"/>
      <c r="G32" s="2"/>
    </row>
    <row r="33" spans="1:7" x14ac:dyDescent="0.25">
      <c r="A33" s="2"/>
      <c r="B33" s="2"/>
      <c r="C33" s="2"/>
      <c r="D33" s="3"/>
      <c r="E33" s="2"/>
      <c r="F33" s="2"/>
      <c r="G33" s="2"/>
    </row>
    <row r="34" spans="1:7" x14ac:dyDescent="0.25">
      <c r="A34" s="2"/>
      <c r="B34" s="2"/>
      <c r="C34" s="2"/>
      <c r="D34" s="3"/>
      <c r="E34" s="2"/>
      <c r="F34" s="2"/>
      <c r="G34" s="2"/>
    </row>
    <row r="35" spans="1:7" x14ac:dyDescent="0.25">
      <c r="A35" s="2"/>
      <c r="B35" s="2"/>
      <c r="C35" s="2"/>
      <c r="D35" s="3"/>
      <c r="E35" s="2"/>
      <c r="F35" s="2"/>
      <c r="G35" s="2"/>
    </row>
    <row r="36" spans="1:7" x14ac:dyDescent="0.25">
      <c r="A36" s="2"/>
      <c r="B36" s="2"/>
      <c r="C36" s="2"/>
      <c r="D36" s="3"/>
      <c r="E36" s="2"/>
      <c r="F36" s="2"/>
      <c r="G36" s="2"/>
    </row>
    <row r="37" spans="1:7" x14ac:dyDescent="0.25">
      <c r="A37" s="2"/>
      <c r="B37" s="2"/>
      <c r="C37" s="2"/>
      <c r="D37" s="3"/>
      <c r="E37" s="2"/>
      <c r="F37" s="2"/>
      <c r="G37" s="2"/>
    </row>
  </sheetData>
  <mergeCells count="1">
    <mergeCell ref="A1:G1"/>
  </mergeCells>
  <hyperlinks>
    <hyperlink ref="A19" r:id="rId1" display="http://www.uklid-drogerie.cz/prachovka-flanel-bila-35x40cm-p-48255.html?zenid=resbcls4mco91caef76osfn6d5" xr:uid="{00000000-0004-0000-0000-000000000000}"/>
  </hyperlinks>
  <pageMargins left="0.19685039370078741" right="0.19685039370078741" top="0.19685039370078741" bottom="0.19685039370078741" header="0" footer="0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60308</dc:creator>
  <cp:lastModifiedBy>Navrátil Karel</cp:lastModifiedBy>
  <cp:lastPrinted>2020-04-08T06:52:40Z</cp:lastPrinted>
  <dcterms:created xsi:type="dcterms:W3CDTF">2013-02-08T05:26:42Z</dcterms:created>
  <dcterms:modified xsi:type="dcterms:W3CDTF">2020-07-07T12:09:02Z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60308@ukzuz.cz</vt:lpwstr>
  </property>
  <property fmtid="{D5CDD505-2E9C-101B-9397-08002B2CF9AE}" pid="5" name="MSIP_Label_ddfdcfce-ddd9-46fd-a41e-890a4587f248_SetDate">
    <vt:lpwstr>2019-05-02T07:09:58.4532842Z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e637bfd1-a5d6-45dc-a97e-8179efb041cf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</Properties>
</file>