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4 - 2019\"/>
    </mc:Choice>
  </mc:AlternateContent>
  <xr:revisionPtr revIDLastSave="0" documentId="8_{47675490-0318-4103-8530-EC4C3EE6C576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G57" i="1" s="1"/>
  <c r="E57" i="1"/>
  <c r="F56" i="1"/>
  <c r="G56" i="1" s="1"/>
  <c r="E56" i="1"/>
  <c r="F55" i="1"/>
  <c r="G55" i="1" s="1"/>
  <c r="E55" i="1"/>
  <c r="F54" i="1"/>
  <c r="G54" i="1" s="1"/>
  <c r="E54" i="1"/>
  <c r="F53" i="1"/>
  <c r="G53" i="1" s="1"/>
  <c r="E53" i="1"/>
  <c r="F52" i="1"/>
  <c r="G52" i="1" s="1"/>
  <c r="E52" i="1"/>
  <c r="F51" i="1"/>
  <c r="G51" i="1" s="1"/>
  <c r="E51" i="1"/>
  <c r="F50" i="1"/>
  <c r="G50" i="1" s="1"/>
  <c r="E50" i="1"/>
  <c r="F49" i="1"/>
  <c r="G49" i="1" s="1"/>
  <c r="E49" i="1"/>
  <c r="F48" i="1"/>
  <c r="G48" i="1" s="1"/>
  <c r="E48" i="1"/>
  <c r="F47" i="1"/>
  <c r="G47" i="1" s="1"/>
  <c r="E47" i="1"/>
  <c r="F46" i="1"/>
  <c r="G46" i="1" s="1"/>
  <c r="E46" i="1"/>
  <c r="F45" i="1"/>
  <c r="G45" i="1" s="1"/>
  <c r="E45" i="1"/>
  <c r="F44" i="1"/>
  <c r="G44" i="1" s="1"/>
  <c r="F43" i="1"/>
  <c r="G43" i="1" s="1"/>
  <c r="F42" i="1"/>
  <c r="G42" i="1" s="1"/>
  <c r="F41" i="1"/>
  <c r="G41" i="1" s="1"/>
  <c r="E44" i="1"/>
  <c r="E43" i="1"/>
  <c r="E42" i="1"/>
  <c r="E41" i="1"/>
  <c r="F40" i="1"/>
  <c r="G40" i="1" s="1"/>
  <c r="E40" i="1"/>
  <c r="F39" i="1"/>
  <c r="G39" i="1" s="1"/>
  <c r="E39" i="1"/>
  <c r="F38" i="1"/>
  <c r="G38" i="1" s="1"/>
  <c r="E38" i="1"/>
  <c r="G37" i="1"/>
  <c r="F37" i="1"/>
  <c r="E37" i="1"/>
  <c r="F36" i="1"/>
  <c r="G36" i="1" s="1"/>
  <c r="E36" i="1"/>
  <c r="F35" i="1"/>
  <c r="G35" i="1" s="1"/>
  <c r="E35" i="1"/>
  <c r="E34" i="1"/>
  <c r="F34" i="1"/>
  <c r="G34" i="1" s="1"/>
  <c r="F33" i="1" l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8" i="1"/>
  <c r="G8" i="1" s="1"/>
  <c r="E8" i="1"/>
  <c r="F7" i="1"/>
  <c r="G7" i="1" s="1"/>
  <c r="F6" i="1"/>
  <c r="G6" i="1" s="1"/>
  <c r="F5" i="1"/>
  <c r="G5" i="1" s="1"/>
  <c r="E7" i="1"/>
  <c r="E6" i="1"/>
  <c r="E5" i="1"/>
  <c r="F4" i="1"/>
  <c r="G4" i="1" s="1"/>
  <c r="E4" i="1"/>
  <c r="F3" i="1"/>
  <c r="E3" i="1"/>
  <c r="G3" i="1" l="1"/>
  <c r="G58" i="1" s="1"/>
  <c r="F58" i="1"/>
</calcChain>
</file>

<file path=xl/sharedStrings.xml><?xml version="1.0" encoding="utf-8"?>
<sst xmlns="http://schemas.openxmlformats.org/spreadsheetml/2006/main" count="119" uniqueCount="100">
  <si>
    <t>obrázek + množství</t>
  </si>
  <si>
    <t>Cena celkem  
bez DPH</t>
  </si>
  <si>
    <t>Cena celkem  
s DPH</t>
  </si>
  <si>
    <t>20 ks</t>
  </si>
  <si>
    <t>30 ks</t>
  </si>
  <si>
    <t>cena za ks, roli, balení bez DPH</t>
  </si>
  <si>
    <t>cena za ks, roli, balení 
s DPH</t>
  </si>
  <si>
    <t>50 ks</t>
  </si>
  <si>
    <t>5 ks</t>
  </si>
  <si>
    <t>25 ks</t>
  </si>
  <si>
    <t>25 balení</t>
  </si>
  <si>
    <t>množství počet</t>
  </si>
  <si>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</si>
  <si>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Příloha č. 7 - specifikace plnění VZ - čistící, úklidové prostředky, drogistické a jiné zboží - ÚKZÚZ Praha - Motol, Za Opravnou 4/4, Praha 5, PSČ 161 00</t>
  </si>
  <si>
    <t>Popis zboží VZ 4/2019 
Praha - Motol</t>
  </si>
  <si>
    <t>1) Ajax Spring flower (zelený), obsah 5 litrů</t>
  </si>
  <si>
    <t>2) ALEX 2v1 čistič + leštěnka na dlažbu a lino s citronovou vůní</t>
  </si>
  <si>
    <t>30 kusů</t>
  </si>
  <si>
    <t>40 ks</t>
  </si>
  <si>
    <t>50 balení</t>
  </si>
  <si>
    <r>
      <t>9)</t>
    </r>
    <r>
      <rPr>
        <b/>
        <sz val="10"/>
        <color theme="1"/>
        <rFont val="Calibri"/>
        <family val="2"/>
        <charset val="238"/>
        <scheme val="minor"/>
      </rPr>
      <t>Duck Fresh Discs WC gel 36 ml</t>
    </r>
  </si>
  <si>
    <t>6 ks</t>
  </si>
  <si>
    <t>22 balení</t>
  </si>
  <si>
    <r>
      <t xml:space="preserve">13) </t>
    </r>
    <r>
      <rPr>
        <b/>
        <sz val="11"/>
        <color theme="1"/>
        <rFont val="Calibri"/>
        <family val="2"/>
        <charset val="238"/>
        <scheme val="minor"/>
      </rPr>
      <t>Univerzální houbička na nádobí, 10 ks v balení</t>
    </r>
  </si>
  <si>
    <t>2 ks</t>
  </si>
  <si>
    <t>41 ks</t>
  </si>
  <si>
    <r>
      <t xml:space="preserve">4) 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Cif tekutý čistící písek, bílý, obsah 720 g. / 500 ml.</t>
    </r>
  </si>
  <si>
    <t>5) Cillit Bang WC odstraňovač odolných skvrn, obsah 750 ml.</t>
  </si>
  <si>
    <r>
      <t xml:space="preserve">3)Cif Brilance obsah 1 litr, 
</t>
    </r>
    <r>
      <rPr>
        <sz val="9"/>
        <rFont val="Calibri"/>
        <family val="2"/>
        <charset val="238"/>
        <scheme val="minor"/>
      </rPr>
      <t>přípravek vhodný na čištění podlah,
laminátu a jiných velkých omyvatelných ploch, vůně Oceán
nebo Lemon &amp; Ginger a Flowe</t>
    </r>
    <r>
      <rPr>
        <sz val="11"/>
        <rFont val="Calibri"/>
        <family val="2"/>
        <charset val="238"/>
        <scheme val="minor"/>
      </rPr>
      <t>r</t>
    </r>
  </si>
  <si>
    <t>6) Clin s rozprašovačem 500 ml</t>
  </si>
  <si>
    <r>
      <t xml:space="preserve">7) </t>
    </r>
    <r>
      <rPr>
        <sz val="10"/>
        <color theme="1"/>
        <rFont val="Calibri"/>
        <family val="2"/>
        <charset val="238"/>
        <scheme val="minor"/>
      </rPr>
      <t>DISINFEKTO dezinfekční prostředek, s rozprašovačem,
obsah 500 ml.</t>
    </r>
  </si>
  <si>
    <r>
      <t>8)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Domestos Attax WC proužky, baleno po 3 ks</t>
    </r>
  </si>
  <si>
    <t>12) Houbičky na nádobí 3 ks v balení</t>
  </si>
  <si>
    <t>11) Hadr mycí tkaný Venda 60 x 60 cm</t>
  </si>
  <si>
    <r>
      <t>10)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Fixinela Perfekt koupelna s rozprašovačem 500 ml.</t>
    </r>
  </si>
  <si>
    <t>18) Kartáč na WC s miskou - sada (stojan + štětka), pevnější provedení, plas</t>
  </si>
  <si>
    <r>
      <t>15)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Indulona krém na ruce 
100 g modrá</t>
    </r>
  </si>
  <si>
    <t>14) Hydroxid sodný 1 kg</t>
  </si>
  <si>
    <t>7 sad</t>
  </si>
  <si>
    <t>17) Prostředek na  mytí nádobí JAR Lemon 900 ml.</t>
  </si>
  <si>
    <t>16)  Prostředek na  mytí nádobí JAR Lemon  450 ml.</t>
  </si>
  <si>
    <t>44 ks</t>
  </si>
  <si>
    <t>16 ks</t>
  </si>
  <si>
    <t>78 ks</t>
  </si>
  <si>
    <t>3 ks</t>
  </si>
  <si>
    <t>21 ks</t>
  </si>
  <si>
    <r>
      <t xml:space="preserve">26) </t>
    </r>
    <r>
      <rPr>
        <b/>
        <sz val="11"/>
        <color theme="1"/>
        <rFont val="Calibri"/>
        <family val="2"/>
        <charset val="238"/>
        <scheme val="minor"/>
      </rPr>
      <t>Prací prášek Palmex 2 kg</t>
    </r>
  </si>
  <si>
    <t>10 ks</t>
  </si>
  <si>
    <t>15 ks</t>
  </si>
  <si>
    <t>320 ks</t>
  </si>
  <si>
    <r>
      <t>30)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Pytle na odpad se zatahovací páskou, 70 x 100 cm, typ 60 (25 ks v roli)</t>
    </r>
  </si>
  <si>
    <t>27) Pronto Classic proti prachu 400 ml</t>
  </si>
  <si>
    <t>28) Pronto Pledge sprej na dřevo 250 ml</t>
  </si>
  <si>
    <t xml:space="preserve">29) Pytle na odpad rolované 120 l, 70 x 110 cm, 80 mikronů </t>
  </si>
  <si>
    <t>22 rolí</t>
  </si>
  <si>
    <t>31) Ručník froté 40 x 60 cm</t>
  </si>
  <si>
    <t>20) Mýdlo tekuté, obsah 5 litrů</t>
  </si>
  <si>
    <r>
      <t>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Mýdlo tekuté s dávkovačem – aloe vera 
500 ml.</t>
    </r>
  </si>
  <si>
    <t>75 krabic</t>
  </si>
  <si>
    <t xml:space="preserve">23)  Papírový ručník bílý ZZ, 
2 vrstvy, 100% celulóza, 
3200 ks v kartonu (krabici) </t>
  </si>
  <si>
    <t>22) Osvěžovač vzduchu Brise 300 ml, vůně Japonská zahrada</t>
  </si>
  <si>
    <t>24) Tekutý prací prostředek Woolite, obsah 3 litry</t>
  </si>
  <si>
    <t>25) Prací prášek Ariel 
70 pracích dávek</t>
  </si>
  <si>
    <t>32) Rukavice jednorázové Latex L.  100 ks v balení
(je jedno jaká to bude značka)</t>
  </si>
  <si>
    <t>20 balení</t>
  </si>
  <si>
    <t>10 balení</t>
  </si>
  <si>
    <t>5 rolí</t>
  </si>
  <si>
    <t>140 rolí</t>
  </si>
  <si>
    <t>33) Rukavice Vileda 
Comfort &amp; Care vel. L</t>
  </si>
  <si>
    <t>34) Sáčky do koše HDPE, rozměr 50 x 60 cm, 
35 litrů (50 kusů v roli)</t>
  </si>
  <si>
    <t>35) Sáčky do koše HDPE, rozměr 63 x 74 cm, 
60 litrů (50 kusů v roli)</t>
  </si>
  <si>
    <t>36) Sáčky v blocích mikrotenové, 25 x 35 cm</t>
  </si>
  <si>
    <t>4 bloky</t>
  </si>
  <si>
    <t>38) Savo Glanc univerzal 
750 ml</t>
  </si>
  <si>
    <t>39) Savo originál 1 l</t>
  </si>
  <si>
    <t>41)Sidolux univerzální čisticí prostředek se soda efektem, vůně marseil. mýdla a pomeranče 1 l</t>
  </si>
  <si>
    <t>1 ks</t>
  </si>
  <si>
    <t>42) Smeták včetně násady</t>
  </si>
  <si>
    <t>43) Solvina original 450g</t>
  </si>
  <si>
    <t>40) Savo proti plísním s rozprašovačem, 500 ml</t>
  </si>
  <si>
    <t>44) Toaletní papír 8 rolí v balení</t>
  </si>
  <si>
    <t>46) Ubrousky vlhčené 70ks v balení</t>
  </si>
  <si>
    <t>62 balení</t>
  </si>
  <si>
    <t>70 ks</t>
  </si>
  <si>
    <t>49) WC Savo Levandule 3v1 750 ml</t>
  </si>
  <si>
    <t>120 ks</t>
  </si>
  <si>
    <t>50) WC závěs 40 g</t>
  </si>
  <si>
    <t>51) Zemovka Libor (hadr na podlahu) 60 x 80 cm, barva šedá</t>
  </si>
  <si>
    <t>52) Zvon gumový na výlevky</t>
  </si>
  <si>
    <t>53) Utěrka Petr víceúčelová, rozměr 34 x 38 cm</t>
  </si>
  <si>
    <t>40 balení</t>
  </si>
  <si>
    <t>3 balení</t>
  </si>
  <si>
    <t>54) Linteo satin - papírové kuchyňské utěrky 2ks v balení, dvouvrstvé, 100 % celulóza, na jedné roli návin 10 metrů</t>
  </si>
  <si>
    <t>55) Tablety do myčky Somat Standard MEGA PACK, 114 tablet v balení</t>
  </si>
  <si>
    <t>37) Sanytol dezinfekční mýdlo 250 ml.</t>
  </si>
  <si>
    <t xml:space="preserve">19) Tuhé mýdl Fa, 90 g. </t>
  </si>
  <si>
    <r>
      <t xml:space="preserve">45) </t>
    </r>
    <r>
      <rPr>
        <sz val="9"/>
        <color theme="1"/>
        <rFont val="Calibri"/>
        <family val="2"/>
        <charset val="238"/>
        <scheme val="minor"/>
      </rPr>
      <t>Toaletní papír Jumbo 280 bílý 2 vrstvy celulóza, měkký, 100% celulóza pevně navinut (do zásobníku) (bal. po 6kusech) průměr návinu 28 cm, šířka 9 cm. Celkem požadováno 10 baleni po 6ti kusech.</t>
    </r>
  </si>
  <si>
    <t>47) Utěrka kucchyňská, 3 ks v balení</t>
  </si>
  <si>
    <r>
      <t xml:space="preserve">48)Utěrka švédská modrá, vysoce kvalitní mikrovlákno 
rozměr 40 x 40 cm, min. 320g/m2, </t>
    </r>
    <r>
      <rPr>
        <sz val="9"/>
        <color theme="1"/>
        <rFont val="Calibri"/>
        <family val="2"/>
        <charset val="238"/>
        <scheme val="minor"/>
      </rPr>
      <t>materiál 80% polyester, 20% polyamid, velikost 40x40cm. Ideální utěrka pro leštění předmětů do vysokého lesku, nepoškrábe.</t>
    </r>
  </si>
  <si>
    <t>10 párů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</si>
</sst>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2" borderId="1" xfId="0" applyNumberFormat="1" applyFont="1" applyFill="1" applyBorder="1" applyAlignment="1">
      <alignment horizontal="right" wrapText="1"/>
    </xf>
    <xf numFmtId="4" fontId="0" fillId="2" borderId="2" xfId="0" applyNumberFormat="1" applyFont="1" applyFill="1" applyBorder="1"/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6" xfId="0" applyNumberFormat="1" applyFill="1" applyBorder="1" applyAlignment="1">
      <alignment horizontal="right"/>
    </xf>
    <xf numFmtId="4" fontId="5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4.jpeg"/><Relationship Id="rId39" Type="http://schemas.openxmlformats.org/officeDocument/2006/relationships/image" Target="../media/image36.png"/><Relationship Id="rId21" Type="http://schemas.openxmlformats.org/officeDocument/2006/relationships/image" Target="../media/image20.jpeg"/><Relationship Id="rId34" Type="http://schemas.openxmlformats.org/officeDocument/2006/relationships/image" Target="../media/image31.png"/><Relationship Id="rId42" Type="http://schemas.openxmlformats.org/officeDocument/2006/relationships/image" Target="../media/image39.jpeg"/><Relationship Id="rId47" Type="http://schemas.openxmlformats.org/officeDocument/2006/relationships/image" Target="https://i.eva.cz/eva/files/D/O/P/76f89a5c7e3fc67d5ed53965e938e6e7_75.jpg" TargetMode="External"/><Relationship Id="rId50" Type="http://schemas.openxmlformats.org/officeDocument/2006/relationships/image" Target="../media/image46.png"/><Relationship Id="rId55" Type="http://schemas.openxmlformats.org/officeDocument/2006/relationships/image" Target="http://www.bika.cz/deploy/img/products/4062/tn_4062.jpg" TargetMode="External"/><Relationship Id="rId7" Type="http://schemas.openxmlformats.org/officeDocument/2006/relationships/image" Target="http://www.mlmarket.cz/media/catalog/product/cache/7/image/500x404/9df78eab33525d08d6e5fb8d27136e95/d/i/disinfekto500mldezinfikacniacisticiprostredekvespreji.jpg" TargetMode="External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7.png"/><Relationship Id="rId41" Type="http://schemas.openxmlformats.org/officeDocument/2006/relationships/image" Target="../media/image38.png"/><Relationship Id="rId54" Type="http://schemas.openxmlformats.org/officeDocument/2006/relationships/image" Target="../media/image49.jpeg"/><Relationship Id="rId62" Type="http://schemas.openxmlformats.org/officeDocument/2006/relationships/image" Target="../media/image5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http://www.valtechtors.cz/upload/products/clee%20ocean%20tekute%20mydlo500ml.jpg" TargetMode="External"/><Relationship Id="rId32" Type="http://schemas.openxmlformats.org/officeDocument/2006/relationships/image" Target="../media/image30.jpeg"/><Relationship Id="rId37" Type="http://schemas.openxmlformats.org/officeDocument/2006/relationships/image" Target="../media/image34.jpeg"/><Relationship Id="rId40" Type="http://schemas.openxmlformats.org/officeDocument/2006/relationships/image" Target="../media/image37.jpeg"/><Relationship Id="rId45" Type="http://schemas.openxmlformats.org/officeDocument/2006/relationships/image" Target="../media/image42.jpeg"/><Relationship Id="rId53" Type="http://schemas.openxmlformats.org/officeDocument/2006/relationships/image" Target="http://www.vybaveniprouklid.cz/fotocache/mid/kuchynska_uterka_bavlna_40x60_a.jpg" TargetMode="External"/><Relationship Id="rId58" Type="http://schemas.openxmlformats.org/officeDocument/2006/relationships/image" Target="../media/image52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28" Type="http://schemas.openxmlformats.org/officeDocument/2006/relationships/image" Target="../media/image26.png"/><Relationship Id="rId36" Type="http://schemas.openxmlformats.org/officeDocument/2006/relationships/image" Target="../media/image33.jpeg"/><Relationship Id="rId49" Type="http://schemas.openxmlformats.org/officeDocument/2006/relationships/image" Target="../media/image45.jpeg"/><Relationship Id="rId57" Type="http://schemas.openxmlformats.org/officeDocument/2006/relationships/image" Target="../media/image51.png"/><Relationship Id="rId61" Type="http://schemas.openxmlformats.org/officeDocument/2006/relationships/image" Target="../media/image55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29.png"/><Relationship Id="rId44" Type="http://schemas.openxmlformats.org/officeDocument/2006/relationships/image" Target="../media/image41.jpeg"/><Relationship Id="rId52" Type="http://schemas.openxmlformats.org/officeDocument/2006/relationships/image" Target="../media/image48.jpeg"/><Relationship Id="rId60" Type="http://schemas.openxmlformats.org/officeDocument/2006/relationships/image" Target="../media/image54.jpe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5.png"/><Relationship Id="rId30" Type="http://schemas.openxmlformats.org/officeDocument/2006/relationships/image" Target="../media/image28.jpeg"/><Relationship Id="rId35" Type="http://schemas.openxmlformats.org/officeDocument/2006/relationships/image" Target="../media/image32.jpeg"/><Relationship Id="rId43" Type="http://schemas.openxmlformats.org/officeDocument/2006/relationships/image" Target="../media/image40.png"/><Relationship Id="rId48" Type="http://schemas.openxmlformats.org/officeDocument/2006/relationships/image" Target="../media/image44.png"/><Relationship Id="rId56" Type="http://schemas.openxmlformats.org/officeDocument/2006/relationships/image" Target="../media/image50.jpeg"/><Relationship Id="rId8" Type="http://schemas.openxmlformats.org/officeDocument/2006/relationships/image" Target="../media/image7.png"/><Relationship Id="rId51" Type="http://schemas.openxmlformats.org/officeDocument/2006/relationships/image" Target="../media/image47.jpeg"/><Relationship Id="rId3" Type="http://schemas.openxmlformats.org/officeDocument/2006/relationships/image" Target="../media/image3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5" Type="http://schemas.openxmlformats.org/officeDocument/2006/relationships/image" Target="../media/image23.png"/><Relationship Id="rId33" Type="http://schemas.openxmlformats.org/officeDocument/2006/relationships/image" Target="https://i.eva.cz/eva/files/D/R/O/e9a383893e7c80fe3ff3cf60a6ae0146_75.jpg" TargetMode="External"/><Relationship Id="rId38" Type="http://schemas.openxmlformats.org/officeDocument/2006/relationships/image" Target="../media/image35.png"/><Relationship Id="rId46" Type="http://schemas.openxmlformats.org/officeDocument/2006/relationships/image" Target="../media/image43.jpeg"/><Relationship Id="rId59" Type="http://schemas.openxmlformats.org/officeDocument/2006/relationships/image" Target="../media/image5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30480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485775</xdr:colOff>
      <xdr:row>3</xdr:row>
      <xdr:rowOff>28575</xdr:rowOff>
    </xdr:from>
    <xdr:to>
      <xdr:col>1</xdr:col>
      <xdr:colOff>981075</xdr:colOff>
      <xdr:row>3</xdr:row>
      <xdr:rowOff>633942</xdr:rowOff>
    </xdr:to>
    <xdr:pic>
      <xdr:nvPicPr>
        <xdr:cNvPr id="48" name="ico25990872" descr="ALEX 2v1 na lino a dla&amp;zcaron;bu 750ml">
          <a:extLst>
            <a:ext uri="{FF2B5EF4-FFF2-40B4-BE49-F238E27FC236}">
              <a16:creationId xmlns:a16="http://schemas.microsoft.com/office/drawing/2014/main" id="{50471B55-7764-44B6-8D5F-D1824E6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00250"/>
          <a:ext cx="495300" cy="605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638175</xdr:colOff>
      <xdr:row>5</xdr:row>
      <xdr:rowOff>104775</xdr:rowOff>
    </xdr:from>
    <xdr:to>
      <xdr:col>1</xdr:col>
      <xdr:colOff>800100</xdr:colOff>
      <xdr:row>5</xdr:row>
      <xdr:rowOff>644525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id="{DB1B7377-7948-4D81-B6A3-19EECDEB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67150"/>
          <a:ext cx="161925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6</xdr:row>
      <xdr:rowOff>95250</xdr:rowOff>
    </xdr:from>
    <xdr:to>
      <xdr:col>1</xdr:col>
      <xdr:colOff>1050319</xdr:colOff>
      <xdr:row>6</xdr:row>
      <xdr:rowOff>581025</xdr:rowOff>
    </xdr:to>
    <xdr:pic>
      <xdr:nvPicPr>
        <xdr:cNvPr id="55" name="obrázek 8" descr="255085853">
          <a:extLst>
            <a:ext uri="{FF2B5EF4-FFF2-40B4-BE49-F238E27FC236}">
              <a16:creationId xmlns:a16="http://schemas.microsoft.com/office/drawing/2014/main" id="{1ED2384F-D24E-441A-BE45-7BFE24DC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4752975"/>
          <a:ext cx="650269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600075</xdr:colOff>
      <xdr:row>7</xdr:row>
      <xdr:rowOff>123825</xdr:rowOff>
    </xdr:from>
    <xdr:to>
      <xdr:col>1</xdr:col>
      <xdr:colOff>838200</xdr:colOff>
      <xdr:row>7</xdr:row>
      <xdr:rowOff>676275</xdr:rowOff>
    </xdr:to>
    <xdr:pic>
      <xdr:nvPicPr>
        <xdr:cNvPr id="56" name="Obrázek 55">
          <a:extLst>
            <a:ext uri="{FF2B5EF4-FFF2-40B4-BE49-F238E27FC236}">
              <a16:creationId xmlns:a16="http://schemas.microsoft.com/office/drawing/2014/main" id="{584702DF-D1A4-47FC-AFBF-D746FC92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76900"/>
          <a:ext cx="2381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295275</xdr:colOff>
      <xdr:row>8</xdr:row>
      <xdr:rowOff>161925</xdr:rowOff>
    </xdr:from>
    <xdr:to>
      <xdr:col>1</xdr:col>
      <xdr:colOff>1030450</xdr:colOff>
      <xdr:row>8</xdr:row>
      <xdr:rowOff>752475</xdr:rowOff>
    </xdr:to>
    <xdr:pic>
      <xdr:nvPicPr>
        <xdr:cNvPr id="57" name="Obrázek 56" descr="Disinfekto 500 ml dezinfek&amp;ccaron;ní a &amp;ccaron;istící prost&amp;rcaron;edek ve spreji">
          <a:extLst>
            <a:ext uri="{FF2B5EF4-FFF2-40B4-BE49-F238E27FC236}">
              <a16:creationId xmlns:a16="http://schemas.microsoft.com/office/drawing/2014/main" id="{E17FF440-7F0C-4727-B9A4-DD3685D6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153275"/>
          <a:ext cx="7351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9</xdr:row>
      <xdr:rowOff>142875</xdr:rowOff>
    </xdr:from>
    <xdr:to>
      <xdr:col>1</xdr:col>
      <xdr:colOff>904874</xdr:colOff>
      <xdr:row>9</xdr:row>
      <xdr:rowOff>760384</xdr:rowOff>
    </xdr:to>
    <xdr:pic>
      <xdr:nvPicPr>
        <xdr:cNvPr id="58" name="obrázek 6" descr="Domestos Attax WC prou&amp;zcaron;ky Lemon 3 x 10 g - netDrogerie">
          <a:extLst>
            <a:ext uri="{FF2B5EF4-FFF2-40B4-BE49-F238E27FC236}">
              <a16:creationId xmlns:a16="http://schemas.microsoft.com/office/drawing/2014/main" id="{4337E683-5871-45EC-9743-9CFEF3CD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8982075"/>
          <a:ext cx="428624" cy="61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381000</xdr:colOff>
      <xdr:row>10</xdr:row>
      <xdr:rowOff>85725</xdr:rowOff>
    </xdr:from>
    <xdr:to>
      <xdr:col>1</xdr:col>
      <xdr:colOff>976414</xdr:colOff>
      <xdr:row>10</xdr:row>
      <xdr:rowOff>581025</xdr:rowOff>
    </xdr:to>
    <xdr:pic>
      <xdr:nvPicPr>
        <xdr:cNvPr id="59" name="obrázek 2" descr="Duck Fresh Discs &amp;ccaron;isti&amp;ccaron; Wc Mo&amp;rcaron;ská v&amp;uring;n&amp;ecaron; 36 ml">
          <a:extLst>
            <a:ext uri="{FF2B5EF4-FFF2-40B4-BE49-F238E27FC236}">
              <a16:creationId xmlns:a16="http://schemas.microsoft.com/office/drawing/2014/main" id="{642D985C-2622-4E01-8E51-DA05022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8324850"/>
          <a:ext cx="595414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552450</xdr:colOff>
      <xdr:row>11</xdr:row>
      <xdr:rowOff>123825</xdr:rowOff>
    </xdr:from>
    <xdr:to>
      <xdr:col>1</xdr:col>
      <xdr:colOff>847725</xdr:colOff>
      <xdr:row>11</xdr:row>
      <xdr:rowOff>727213</xdr:rowOff>
    </xdr:to>
    <xdr:pic>
      <xdr:nvPicPr>
        <xdr:cNvPr id="60" name="Obrázek 59">
          <a:extLst>
            <a:ext uri="{FF2B5EF4-FFF2-40B4-BE49-F238E27FC236}">
              <a16:creationId xmlns:a16="http://schemas.microsoft.com/office/drawing/2014/main" id="{4EAB96C0-F91D-4ABB-9F50-64D6F73D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9258300"/>
          <a:ext cx="295275" cy="60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12</xdr:row>
      <xdr:rowOff>171450</xdr:rowOff>
    </xdr:from>
    <xdr:to>
      <xdr:col>1</xdr:col>
      <xdr:colOff>1104900</xdr:colOff>
      <xdr:row>12</xdr:row>
      <xdr:rowOff>731520</xdr:rowOff>
    </xdr:to>
    <xdr:pic>
      <xdr:nvPicPr>
        <xdr:cNvPr id="61" name="Obrázek 1" descr="Hadr mycí tkaný Venda 60x60">
          <a:extLst>
            <a:ext uri="{FF2B5EF4-FFF2-40B4-BE49-F238E27FC236}">
              <a16:creationId xmlns:a16="http://schemas.microsoft.com/office/drawing/2014/main" id="{E950FC7C-0B0D-42DF-95E2-88D9E0E5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0201275"/>
          <a:ext cx="800100" cy="560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13</xdr:row>
      <xdr:rowOff>85725</xdr:rowOff>
    </xdr:from>
    <xdr:to>
      <xdr:col>1</xdr:col>
      <xdr:colOff>947615</xdr:colOff>
      <xdr:row>13</xdr:row>
      <xdr:rowOff>619125</xdr:rowOff>
    </xdr:to>
    <xdr:pic>
      <xdr:nvPicPr>
        <xdr:cNvPr id="62" name="Obrázek 61" descr="houbička">
          <a:extLst>
            <a:ext uri="{FF2B5EF4-FFF2-40B4-BE49-F238E27FC236}">
              <a16:creationId xmlns:a16="http://schemas.microsoft.com/office/drawing/2014/main" id="{BBC878B3-8CB7-4517-9A85-31CAD495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1010900"/>
          <a:ext cx="64281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14</xdr:row>
      <xdr:rowOff>123825</xdr:rowOff>
    </xdr:from>
    <xdr:to>
      <xdr:col>1</xdr:col>
      <xdr:colOff>1217267</xdr:colOff>
      <xdr:row>14</xdr:row>
      <xdr:rowOff>640559</xdr:rowOff>
    </xdr:to>
    <xdr:pic>
      <xdr:nvPicPr>
        <xdr:cNvPr id="63" name="Obrázek 62" descr="Houbičky na nádobí Soke Economic 10ks">
          <a:extLst>
            <a:ext uri="{FF2B5EF4-FFF2-40B4-BE49-F238E27FC236}">
              <a16:creationId xmlns:a16="http://schemas.microsoft.com/office/drawing/2014/main" id="{6D7AAC68-EBFB-425B-866C-F1BE44F5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944350"/>
          <a:ext cx="1036292" cy="51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123825</xdr:rowOff>
    </xdr:from>
    <xdr:to>
      <xdr:col>1</xdr:col>
      <xdr:colOff>1028699</xdr:colOff>
      <xdr:row>15</xdr:row>
      <xdr:rowOff>676274</xdr:rowOff>
    </xdr:to>
    <xdr:pic>
      <xdr:nvPicPr>
        <xdr:cNvPr id="64" name="Obrázek 63" descr="Hydroxid sodný &amp;ccaron;isti&amp;ccaron; odpad&amp;uring;  1 kg">
          <a:extLst>
            <a:ext uri="{FF2B5EF4-FFF2-40B4-BE49-F238E27FC236}">
              <a16:creationId xmlns:a16="http://schemas.microsoft.com/office/drawing/2014/main" id="{D34BCE33-FCE2-420A-9C23-BC9D1FA6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2839700"/>
          <a:ext cx="552449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16</xdr:row>
      <xdr:rowOff>104775</xdr:rowOff>
    </xdr:from>
    <xdr:to>
      <xdr:col>1</xdr:col>
      <xdr:colOff>657225</xdr:colOff>
      <xdr:row>16</xdr:row>
      <xdr:rowOff>709396</xdr:rowOff>
    </xdr:to>
    <xdr:pic>
      <xdr:nvPicPr>
        <xdr:cNvPr id="65" name="Obrázek 64">
          <a:extLst>
            <a:ext uri="{FF2B5EF4-FFF2-40B4-BE49-F238E27FC236}">
              <a16:creationId xmlns:a16="http://schemas.microsoft.com/office/drawing/2014/main" id="{EC7894DA-433D-469D-BD83-60B6472D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3906500"/>
          <a:ext cx="542925" cy="604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19</xdr:row>
      <xdr:rowOff>57150</xdr:rowOff>
    </xdr:from>
    <xdr:to>
      <xdr:col>1</xdr:col>
      <xdr:colOff>863048</xdr:colOff>
      <xdr:row>19</xdr:row>
      <xdr:rowOff>644865</xdr:rowOff>
    </xdr:to>
    <xdr:pic>
      <xdr:nvPicPr>
        <xdr:cNvPr id="68" name="mainIMGimg" descr="WC Souprava 4342 hranatá barevná">
          <a:extLst>
            <a:ext uri="{FF2B5EF4-FFF2-40B4-BE49-F238E27FC236}">
              <a16:creationId xmlns:a16="http://schemas.microsoft.com/office/drawing/2014/main" id="{3629F357-5986-4376-ABC7-C02DAD63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6544925"/>
          <a:ext cx="215348" cy="587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4</xdr:row>
      <xdr:rowOff>133350</xdr:rowOff>
    </xdr:from>
    <xdr:to>
      <xdr:col>1</xdr:col>
      <xdr:colOff>847725</xdr:colOff>
      <xdr:row>4</xdr:row>
      <xdr:rowOff>751860</xdr:rowOff>
    </xdr:to>
    <xdr:pic>
      <xdr:nvPicPr>
        <xdr:cNvPr id="69" name="Obrázek 68">
          <a:extLst>
            <a:ext uri="{FF2B5EF4-FFF2-40B4-BE49-F238E27FC236}">
              <a16:creationId xmlns:a16="http://schemas.microsoft.com/office/drawing/2014/main" id="{403CC76A-4CB0-43D5-832E-3F77835E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3000375"/>
          <a:ext cx="314325" cy="61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457200</xdr:colOff>
      <xdr:row>2</xdr:row>
      <xdr:rowOff>123825</xdr:rowOff>
    </xdr:from>
    <xdr:to>
      <xdr:col>1</xdr:col>
      <xdr:colOff>980123</xdr:colOff>
      <xdr:row>2</xdr:row>
      <xdr:rowOff>638175</xdr:rowOff>
    </xdr:to>
    <xdr:pic>
      <xdr:nvPicPr>
        <xdr:cNvPr id="70" name="Obrázek 3" descr="Ajax Spring flowers (zelený) 5l">
          <a:extLst>
            <a:ext uri="{FF2B5EF4-FFF2-40B4-BE49-F238E27FC236}">
              <a16:creationId xmlns:a16="http://schemas.microsoft.com/office/drawing/2014/main" id="{E53AC930-1485-4D1D-B671-86FE6FF9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00150"/>
          <a:ext cx="52292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200026</xdr:colOff>
      <xdr:row>18</xdr:row>
      <xdr:rowOff>57153</xdr:rowOff>
    </xdr:from>
    <xdr:to>
      <xdr:col>1</xdr:col>
      <xdr:colOff>507291</xdr:colOff>
      <xdr:row>18</xdr:row>
      <xdr:rowOff>806111</xdr:rowOff>
    </xdr:to>
    <xdr:pic>
      <xdr:nvPicPr>
        <xdr:cNvPr id="71" name="Obrázek 70">
          <a:extLst>
            <a:ext uri="{FF2B5EF4-FFF2-40B4-BE49-F238E27FC236}">
              <a16:creationId xmlns:a16="http://schemas.microsoft.com/office/drawing/2014/main" id="{DCC1F10C-8F64-4CF0-9621-9E4D3B33A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038351" y="15649578"/>
          <a:ext cx="307265" cy="748958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17</xdr:row>
      <xdr:rowOff>152400</xdr:rowOff>
    </xdr:from>
    <xdr:to>
      <xdr:col>1</xdr:col>
      <xdr:colOff>1042035</xdr:colOff>
      <xdr:row>17</xdr:row>
      <xdr:rowOff>648970</xdr:rowOff>
    </xdr:to>
    <xdr:pic>
      <xdr:nvPicPr>
        <xdr:cNvPr id="72" name="obrázek 1" descr="Jar 450ml Lemon na nádobí (Citron)">
          <a:extLst>
            <a:ext uri="{FF2B5EF4-FFF2-40B4-BE49-F238E27FC236}">
              <a16:creationId xmlns:a16="http://schemas.microsoft.com/office/drawing/2014/main" id="{08260A70-1033-47D4-BF9F-67007B2200B3}"/>
            </a:ext>
          </a:extLst>
        </xdr:cNvPr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4849475"/>
          <a:ext cx="680085" cy="4965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428625</xdr:colOff>
      <xdr:row>20</xdr:row>
      <xdr:rowOff>95250</xdr:rowOff>
    </xdr:from>
    <xdr:to>
      <xdr:col>1</xdr:col>
      <xdr:colOff>990600</xdr:colOff>
      <xdr:row>20</xdr:row>
      <xdr:rowOff>631681</xdr:rowOff>
    </xdr:to>
    <xdr:pic>
      <xdr:nvPicPr>
        <xdr:cNvPr id="73" name="Obrázek 72" descr="mýdlo">
          <a:extLst>
            <a:ext uri="{FF2B5EF4-FFF2-40B4-BE49-F238E27FC236}">
              <a16:creationId xmlns:a16="http://schemas.microsoft.com/office/drawing/2014/main" id="{6A929FCD-9A9A-428D-962B-A4AD6F20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7478375"/>
          <a:ext cx="561975" cy="536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21</xdr:row>
      <xdr:rowOff>95250</xdr:rowOff>
    </xdr:from>
    <xdr:to>
      <xdr:col>1</xdr:col>
      <xdr:colOff>962025</xdr:colOff>
      <xdr:row>21</xdr:row>
      <xdr:rowOff>676275</xdr:rowOff>
    </xdr:to>
    <xdr:pic>
      <xdr:nvPicPr>
        <xdr:cNvPr id="74" name="Obrázek 73" descr="https://www.papermax.cz/userdata/products/41/riva-foam-penove-mydlo-5kg.jpg">
          <a:extLst>
            <a:ext uri="{FF2B5EF4-FFF2-40B4-BE49-F238E27FC236}">
              <a16:creationId xmlns:a16="http://schemas.microsoft.com/office/drawing/2014/main" id="{87E634EB-D6DC-4FDD-BB1F-77354B3A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8373725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495300</xdr:colOff>
      <xdr:row>22</xdr:row>
      <xdr:rowOff>66675</xdr:rowOff>
    </xdr:from>
    <xdr:to>
      <xdr:col>1</xdr:col>
      <xdr:colOff>953044</xdr:colOff>
      <xdr:row>22</xdr:row>
      <xdr:rowOff>619125</xdr:rowOff>
    </xdr:to>
    <xdr:pic>
      <xdr:nvPicPr>
        <xdr:cNvPr id="75" name="ctl01_ctl01_ctl19_ctl00_ctl00_ctl01_ctl00_ctl00_ctl01_ctl01_ctl00_ctl13_ctl00_ctl01_ctl01" descr="CLEE tekuté mýdlo Ocean 500ml">
          <a:extLst>
            <a:ext uri="{FF2B5EF4-FFF2-40B4-BE49-F238E27FC236}">
              <a16:creationId xmlns:a16="http://schemas.microsoft.com/office/drawing/2014/main" id="{A435080A-69DD-421E-BC3D-243DF946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240500"/>
          <a:ext cx="45774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24</xdr:row>
      <xdr:rowOff>104775</xdr:rowOff>
    </xdr:from>
    <xdr:to>
      <xdr:col>1</xdr:col>
      <xdr:colOff>1228725</xdr:colOff>
      <xdr:row>24</xdr:row>
      <xdr:rowOff>633413</xdr:rowOff>
    </xdr:to>
    <xdr:pic>
      <xdr:nvPicPr>
        <xdr:cNvPr id="77" name="Obrázek 76">
          <a:extLst>
            <a:ext uri="{FF2B5EF4-FFF2-40B4-BE49-F238E27FC236}">
              <a16:creationId xmlns:a16="http://schemas.microsoft.com/office/drawing/2014/main" id="{D6395359-E251-4F12-B107-1CDF24D7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1069300"/>
          <a:ext cx="942975" cy="52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26</xdr:row>
      <xdr:rowOff>38100</xdr:rowOff>
    </xdr:from>
    <xdr:to>
      <xdr:col>1</xdr:col>
      <xdr:colOff>839857</xdr:colOff>
      <xdr:row>26</xdr:row>
      <xdr:rowOff>637940</xdr:rowOff>
    </xdr:to>
    <xdr:pic>
      <xdr:nvPicPr>
        <xdr:cNvPr id="79" name="Obrázek 78" descr="https://www.potravinydomu.cz/data/K/l/q/phpKlqabM.jpg">
          <a:extLst>
            <a:ext uri="{FF2B5EF4-FFF2-40B4-BE49-F238E27FC236}">
              <a16:creationId xmlns:a16="http://schemas.microsoft.com/office/drawing/2014/main" id="{2E3D04C7-513B-4139-95A1-94A81CB9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2793325"/>
          <a:ext cx="687457" cy="59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27</xdr:row>
      <xdr:rowOff>142875</xdr:rowOff>
    </xdr:from>
    <xdr:to>
      <xdr:col>1</xdr:col>
      <xdr:colOff>571500</xdr:colOff>
      <xdr:row>27</xdr:row>
      <xdr:rowOff>756968</xdr:rowOff>
    </xdr:to>
    <xdr:pic>
      <xdr:nvPicPr>
        <xdr:cNvPr id="80" name="Obrázek 79">
          <a:extLst>
            <a:ext uri="{FF2B5EF4-FFF2-40B4-BE49-F238E27FC236}">
              <a16:creationId xmlns:a16="http://schemas.microsoft.com/office/drawing/2014/main" id="{24EDCE6B-00E2-4921-87E0-FFCCBDF8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3793450"/>
          <a:ext cx="485775" cy="61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257175</xdr:colOff>
      <xdr:row>28</xdr:row>
      <xdr:rowOff>104775</xdr:rowOff>
    </xdr:from>
    <xdr:to>
      <xdr:col>1</xdr:col>
      <xdr:colOff>504825</xdr:colOff>
      <xdr:row>28</xdr:row>
      <xdr:rowOff>721995</xdr:rowOff>
    </xdr:to>
    <xdr:pic>
      <xdr:nvPicPr>
        <xdr:cNvPr id="81" name="Obrázek 80">
          <a:extLst>
            <a:ext uri="{FF2B5EF4-FFF2-40B4-BE49-F238E27FC236}">
              <a16:creationId xmlns:a16="http://schemas.microsoft.com/office/drawing/2014/main" id="{59086C23-D502-4B2B-B02A-61395204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95500" y="24650700"/>
          <a:ext cx="24765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257175</xdr:colOff>
      <xdr:row>30</xdr:row>
      <xdr:rowOff>209550</xdr:rowOff>
    </xdr:from>
    <xdr:to>
      <xdr:col>1</xdr:col>
      <xdr:colOff>1066800</xdr:colOff>
      <xdr:row>30</xdr:row>
      <xdr:rowOff>733425</xdr:rowOff>
    </xdr:to>
    <xdr:pic>
      <xdr:nvPicPr>
        <xdr:cNvPr id="83" name="Obrázek 82">
          <a:extLst>
            <a:ext uri="{FF2B5EF4-FFF2-40B4-BE49-F238E27FC236}">
              <a16:creationId xmlns:a16="http://schemas.microsoft.com/office/drawing/2014/main" id="{50DA0C81-119F-41F1-9B39-70A82012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3794700"/>
          <a:ext cx="8096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32</xdr:row>
      <xdr:rowOff>47625</xdr:rowOff>
    </xdr:from>
    <xdr:to>
      <xdr:col>1</xdr:col>
      <xdr:colOff>1133277</xdr:colOff>
      <xdr:row>32</xdr:row>
      <xdr:rowOff>609599</xdr:rowOff>
    </xdr:to>
    <xdr:pic>
      <xdr:nvPicPr>
        <xdr:cNvPr id="85" name="obrázek 4" descr="https://encrypted-tbn3.gstatic.com/shopping?q=tbn:ANd9GcQ4fN2i0N83N2T4wSoZTyD2lKzkyRryo1Z6PL-TDDxjeeKa_giodLQgxLMCa--p57BPTOWKTMs&amp;usqp=CAE">
          <a:extLst>
            <a:ext uri="{FF2B5EF4-FFF2-40B4-BE49-F238E27FC236}">
              <a16:creationId xmlns:a16="http://schemas.microsoft.com/office/drawing/2014/main" id="{F0B4C569-8C26-4566-A0B5-F8F79FDD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8174950"/>
          <a:ext cx="828477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23</xdr:row>
      <xdr:rowOff>142875</xdr:rowOff>
    </xdr:from>
    <xdr:to>
      <xdr:col>1</xdr:col>
      <xdr:colOff>428781</xdr:colOff>
      <xdr:row>23</xdr:row>
      <xdr:rowOff>868606</xdr:rowOff>
    </xdr:to>
    <xdr:pic>
      <xdr:nvPicPr>
        <xdr:cNvPr id="86" name="Obrázek 85">
          <a:extLst>
            <a:ext uri="{FF2B5EF4-FFF2-40B4-BE49-F238E27FC236}">
              <a16:creationId xmlns:a16="http://schemas.microsoft.com/office/drawing/2014/main" id="{AA3521C2-CE19-4586-AA18-524A48B44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047875" y="20212050"/>
          <a:ext cx="219231" cy="725731"/>
        </a:xfrm>
        <a:prstGeom prst="rect">
          <a:avLst/>
        </a:prstGeom>
      </xdr:spPr>
    </xdr:pic>
    <xdr:clientData/>
  </xdr:twoCellAnchor>
  <xdr:twoCellAnchor>
    <xdr:from>
      <xdr:col>1</xdr:col>
      <xdr:colOff>723900</xdr:colOff>
      <xdr:row>25</xdr:row>
      <xdr:rowOff>104775</xdr:rowOff>
    </xdr:from>
    <xdr:to>
      <xdr:col>1</xdr:col>
      <xdr:colOff>1304925</xdr:colOff>
      <xdr:row>25</xdr:row>
      <xdr:rowOff>685800</xdr:rowOff>
    </xdr:to>
    <xdr:pic>
      <xdr:nvPicPr>
        <xdr:cNvPr id="88" name="Obrázek 87" descr="WOOLITE gel 3l/50PD Extra Delicate  - WOOLITE gel 3l Extra Delicate Classic">
          <a:extLst>
            <a:ext uri="{FF2B5EF4-FFF2-40B4-BE49-F238E27FC236}">
              <a16:creationId xmlns:a16="http://schemas.microsoft.com/office/drawing/2014/main" id="{2C0B68E1-6E97-4389-B851-D623C52C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r:link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1964650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31</xdr:row>
      <xdr:rowOff>85725</xdr:rowOff>
    </xdr:from>
    <xdr:to>
      <xdr:col>1</xdr:col>
      <xdr:colOff>666750</xdr:colOff>
      <xdr:row>31</xdr:row>
      <xdr:rowOff>710262</xdr:rowOff>
    </xdr:to>
    <xdr:pic>
      <xdr:nvPicPr>
        <xdr:cNvPr id="89" name="Obrázek 88">
          <a:extLst>
            <a:ext uri="{FF2B5EF4-FFF2-40B4-BE49-F238E27FC236}">
              <a16:creationId xmlns:a16="http://schemas.microsoft.com/office/drawing/2014/main" id="{5B6B57F7-D54A-449D-8DEB-21E023E7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7317700"/>
          <a:ext cx="638175" cy="624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638175</xdr:colOff>
      <xdr:row>29</xdr:row>
      <xdr:rowOff>171450</xdr:rowOff>
    </xdr:from>
    <xdr:to>
      <xdr:col>1</xdr:col>
      <xdr:colOff>1247775</xdr:colOff>
      <xdr:row>29</xdr:row>
      <xdr:rowOff>735042</xdr:rowOff>
    </xdr:to>
    <xdr:pic>
      <xdr:nvPicPr>
        <xdr:cNvPr id="90" name="Obrázek 89" descr="pledge_levandule">
          <a:extLst>
            <a:ext uri="{FF2B5EF4-FFF2-40B4-BE49-F238E27FC236}">
              <a16:creationId xmlns:a16="http://schemas.microsoft.com/office/drawing/2014/main" id="{DD6329F9-A065-4673-A415-91495403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5612725"/>
          <a:ext cx="609600" cy="563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33</xdr:row>
      <xdr:rowOff>152400</xdr:rowOff>
    </xdr:from>
    <xdr:to>
      <xdr:col>1</xdr:col>
      <xdr:colOff>1019175</xdr:colOff>
      <xdr:row>33</xdr:row>
      <xdr:rowOff>615812</xdr:rowOff>
    </xdr:to>
    <xdr:pic>
      <xdr:nvPicPr>
        <xdr:cNvPr id="91" name="photo" descr="foto  Rukavice vyšetřovací Latex L . 100ks ">
          <a:extLst>
            <a:ext uri="{FF2B5EF4-FFF2-40B4-BE49-F238E27FC236}">
              <a16:creationId xmlns:a16="http://schemas.microsoft.com/office/drawing/2014/main" id="{8235CAAA-79AE-4BF8-952E-BA09B7D4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9175075"/>
          <a:ext cx="714375" cy="46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34</xdr:row>
      <xdr:rowOff>66675</xdr:rowOff>
    </xdr:from>
    <xdr:to>
      <xdr:col>1</xdr:col>
      <xdr:colOff>981075</xdr:colOff>
      <xdr:row>34</xdr:row>
      <xdr:rowOff>664623</xdr:rowOff>
    </xdr:to>
    <xdr:pic>
      <xdr:nvPicPr>
        <xdr:cNvPr id="92" name="obrázek 2" descr="https://i.eva.cz/eva/400/4/1/5/41567.jpg">
          <a:extLst>
            <a:ext uri="{FF2B5EF4-FFF2-40B4-BE49-F238E27FC236}">
              <a16:creationId xmlns:a16="http://schemas.microsoft.com/office/drawing/2014/main" id="{FDAB22A8-D807-4DD2-A557-45B7058F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9984700"/>
          <a:ext cx="581025" cy="597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371475</xdr:colOff>
      <xdr:row>35</xdr:row>
      <xdr:rowOff>19050</xdr:rowOff>
    </xdr:from>
    <xdr:to>
      <xdr:col>1</xdr:col>
      <xdr:colOff>1091564</xdr:colOff>
      <xdr:row>35</xdr:row>
      <xdr:rowOff>619124</xdr:rowOff>
    </xdr:to>
    <xdr:pic>
      <xdr:nvPicPr>
        <xdr:cNvPr id="93" name="Obrázek 92">
          <a:extLst>
            <a:ext uri="{FF2B5EF4-FFF2-40B4-BE49-F238E27FC236}">
              <a16:creationId xmlns:a16="http://schemas.microsoft.com/office/drawing/2014/main" id="{45A8C774-06DA-4CD9-A1F3-AE06CA98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832425"/>
          <a:ext cx="720089" cy="600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36</xdr:row>
      <xdr:rowOff>133350</xdr:rowOff>
    </xdr:from>
    <xdr:to>
      <xdr:col>1</xdr:col>
      <xdr:colOff>1076369</xdr:colOff>
      <xdr:row>36</xdr:row>
      <xdr:rowOff>647701</xdr:rowOff>
    </xdr:to>
    <xdr:pic>
      <xdr:nvPicPr>
        <xdr:cNvPr id="94" name="Obrázek 93">
          <a:extLst>
            <a:ext uri="{FF2B5EF4-FFF2-40B4-BE49-F238E27FC236}">
              <a16:creationId xmlns:a16="http://schemas.microsoft.com/office/drawing/2014/main" id="{33B9F1D0-7F7B-46EB-8DBE-4A651608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1842075"/>
          <a:ext cx="714419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38</xdr:row>
      <xdr:rowOff>133350</xdr:rowOff>
    </xdr:from>
    <xdr:to>
      <xdr:col>1</xdr:col>
      <xdr:colOff>561975</xdr:colOff>
      <xdr:row>38</xdr:row>
      <xdr:rowOff>661707</xdr:rowOff>
    </xdr:to>
    <xdr:pic>
      <xdr:nvPicPr>
        <xdr:cNvPr id="95" name="Obrázek 94" descr="sanytol_t">
          <a:extLst>
            <a:ext uri="{FF2B5EF4-FFF2-40B4-BE49-F238E27FC236}">
              <a16:creationId xmlns:a16="http://schemas.microsoft.com/office/drawing/2014/main" id="{21555362-C560-4569-AB7D-163A25D1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33632775"/>
          <a:ext cx="219075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37</xdr:row>
      <xdr:rowOff>228600</xdr:rowOff>
    </xdr:from>
    <xdr:to>
      <xdr:col>1</xdr:col>
      <xdr:colOff>581025</xdr:colOff>
      <xdr:row>37</xdr:row>
      <xdr:rowOff>771525</xdr:rowOff>
    </xdr:to>
    <xdr:pic>
      <xdr:nvPicPr>
        <xdr:cNvPr id="96" name="Obrázek 95">
          <a:extLst>
            <a:ext uri="{FF2B5EF4-FFF2-40B4-BE49-F238E27FC236}">
              <a16:creationId xmlns:a16="http://schemas.microsoft.com/office/drawing/2014/main" id="{B571887A-0C37-4FCF-BDF4-172FD73D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2832675"/>
          <a:ext cx="4381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723900</xdr:colOff>
      <xdr:row>39</xdr:row>
      <xdr:rowOff>104775</xdr:rowOff>
    </xdr:from>
    <xdr:to>
      <xdr:col>1</xdr:col>
      <xdr:colOff>1295400</xdr:colOff>
      <xdr:row>39</xdr:row>
      <xdr:rowOff>676275</xdr:rowOff>
    </xdr:to>
    <xdr:pic>
      <xdr:nvPicPr>
        <xdr:cNvPr id="97" name="Obrázek 96" descr="tn_4544">
          <a:extLst>
            <a:ext uri="{FF2B5EF4-FFF2-40B4-BE49-F238E27FC236}">
              <a16:creationId xmlns:a16="http://schemas.microsoft.com/office/drawing/2014/main" id="{0565B416-DA7D-46AF-8FC2-21D8DDFA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4995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40</xdr:row>
      <xdr:rowOff>219075</xdr:rowOff>
    </xdr:from>
    <xdr:to>
      <xdr:col>1</xdr:col>
      <xdr:colOff>609600</xdr:colOff>
      <xdr:row>40</xdr:row>
      <xdr:rowOff>647700</xdr:rowOff>
    </xdr:to>
    <xdr:pic>
      <xdr:nvPicPr>
        <xdr:cNvPr id="98" name="Obrázek 97">
          <a:extLst>
            <a:ext uri="{FF2B5EF4-FFF2-40B4-BE49-F238E27FC236}">
              <a16:creationId xmlns:a16="http://schemas.microsoft.com/office/drawing/2014/main" id="{32877DD1-CAA1-4F7B-8A09-661C1E40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5509200"/>
          <a:ext cx="4191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847725</xdr:colOff>
      <xdr:row>41</xdr:row>
      <xdr:rowOff>142875</xdr:rowOff>
    </xdr:from>
    <xdr:to>
      <xdr:col>1</xdr:col>
      <xdr:colOff>1134809</xdr:colOff>
      <xdr:row>41</xdr:row>
      <xdr:rowOff>695324</xdr:rowOff>
    </xdr:to>
    <xdr:pic>
      <xdr:nvPicPr>
        <xdr:cNvPr id="99" name="Obrázek 98" descr="https://www.simplyclean.cz/inshop/catalogue/products/thumbs/Savo%20proti%20pl%C3%ADsn%C3%ADm.jpg">
          <a:extLst>
            <a:ext uri="{FF2B5EF4-FFF2-40B4-BE49-F238E27FC236}">
              <a16:creationId xmlns:a16="http://schemas.microsoft.com/office/drawing/2014/main" id="{57871B26-6064-4295-8CB1-2B56F536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36328350"/>
          <a:ext cx="287084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1</xdr:col>
      <xdr:colOff>453093</xdr:colOff>
      <xdr:row>42</xdr:row>
      <xdr:rowOff>742950</xdr:rowOff>
    </xdr:to>
    <xdr:pic>
      <xdr:nvPicPr>
        <xdr:cNvPr id="100" name="obrázek 2" descr="Sidolux universal soda power s v&amp;uring;ní pomeran&amp;ccaron;e-marseil.mýdlo 1 l">
          <a:extLst>
            <a:ext uri="{FF2B5EF4-FFF2-40B4-BE49-F238E27FC236}">
              <a16:creationId xmlns:a16="http://schemas.microsoft.com/office/drawing/2014/main" id="{3DB8A2AC-A650-4543-BEC8-CECF3D80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7223700"/>
          <a:ext cx="310218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781050</xdr:colOff>
      <xdr:row>43</xdr:row>
      <xdr:rowOff>200025</xdr:rowOff>
    </xdr:from>
    <xdr:to>
      <xdr:col>1</xdr:col>
      <xdr:colOff>1352550</xdr:colOff>
      <xdr:row>43</xdr:row>
      <xdr:rowOff>771525</xdr:rowOff>
    </xdr:to>
    <xdr:pic>
      <xdr:nvPicPr>
        <xdr:cNvPr id="101" name="Obrázek 100" descr="Smeták s ty&amp;ccaron;í - DOP04104">
          <a:extLst>
            <a:ext uri="{FF2B5EF4-FFF2-40B4-BE49-F238E27FC236}">
              <a16:creationId xmlns:a16="http://schemas.microsoft.com/office/drawing/2014/main" id="{A9ACDE88-0C52-40C5-AAE6-98AF1EF4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r:link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381762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447675</xdr:colOff>
      <xdr:row>44</xdr:row>
      <xdr:rowOff>76200</xdr:rowOff>
    </xdr:from>
    <xdr:to>
      <xdr:col>1</xdr:col>
      <xdr:colOff>1028700</xdr:colOff>
      <xdr:row>44</xdr:row>
      <xdr:rowOff>657225</xdr:rowOff>
    </xdr:to>
    <xdr:pic>
      <xdr:nvPicPr>
        <xdr:cNvPr id="102" name="Obrázek 101">
          <a:extLst>
            <a:ext uri="{FF2B5EF4-FFF2-40B4-BE49-F238E27FC236}">
              <a16:creationId xmlns:a16="http://schemas.microsoft.com/office/drawing/2014/main" id="{A9F1B6DB-7346-41F3-B49A-5742D85B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947725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45</xdr:row>
      <xdr:rowOff>114300</xdr:rowOff>
    </xdr:from>
    <xdr:to>
      <xdr:col>1</xdr:col>
      <xdr:colOff>1152525</xdr:colOff>
      <xdr:row>45</xdr:row>
      <xdr:rowOff>634579</xdr:rowOff>
    </xdr:to>
    <xdr:pic>
      <xdr:nvPicPr>
        <xdr:cNvPr id="103" name="obrázek 4" descr="https://encrypted-tbn2.gstatic.com/shopping?q=tbn:ANd9GcRJzAm2KiARkpodcgU2vaRHr7vm8dpQBV7b_pRI3IEumWQGecJ7fJShgFdpXHNg-b9Wu36NSUDS&amp;usqp=CAE">
          <a:extLst>
            <a:ext uri="{FF2B5EF4-FFF2-40B4-BE49-F238E27FC236}">
              <a16:creationId xmlns:a16="http://schemas.microsoft.com/office/drawing/2014/main" id="{10D5329E-0CF6-4AE5-9A1A-28FA1E9C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9881175"/>
          <a:ext cx="962025" cy="52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46</xdr:row>
      <xdr:rowOff>228600</xdr:rowOff>
    </xdr:from>
    <xdr:to>
      <xdr:col>1</xdr:col>
      <xdr:colOff>1038225</xdr:colOff>
      <xdr:row>46</xdr:row>
      <xdr:rowOff>841429</xdr:rowOff>
    </xdr:to>
    <xdr:pic>
      <xdr:nvPicPr>
        <xdr:cNvPr id="105" name="Obrázek 104">
          <a:extLst>
            <a:ext uri="{FF2B5EF4-FFF2-40B4-BE49-F238E27FC236}">
              <a16:creationId xmlns:a16="http://schemas.microsoft.com/office/drawing/2014/main" id="{F8B7D0A4-F908-4C4D-91C9-65BCAB05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0890825"/>
          <a:ext cx="695325" cy="612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371475</xdr:colOff>
      <xdr:row>47</xdr:row>
      <xdr:rowOff>142875</xdr:rowOff>
    </xdr:from>
    <xdr:ext cx="685800" cy="399222"/>
    <xdr:pic>
      <xdr:nvPicPr>
        <xdr:cNvPr id="106" name="Obrázek 16" descr="Nivea Baby čistící ubrousky Soft &amp; Care 63 ks ">
          <a:extLst>
            <a:ext uri="{FF2B5EF4-FFF2-40B4-BE49-F238E27FC236}">
              <a16:creationId xmlns:a16="http://schemas.microsoft.com/office/drawing/2014/main" id="{3EDE1710-6822-4E92-ADAD-964CB6C5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1700450"/>
          <a:ext cx="685800" cy="399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238125</xdr:colOff>
      <xdr:row>48</xdr:row>
      <xdr:rowOff>95250</xdr:rowOff>
    </xdr:from>
    <xdr:to>
      <xdr:col>1</xdr:col>
      <xdr:colOff>1096553</xdr:colOff>
      <xdr:row>48</xdr:row>
      <xdr:rowOff>657224</xdr:rowOff>
    </xdr:to>
    <xdr:pic>
      <xdr:nvPicPr>
        <xdr:cNvPr id="107" name="Obrázek 106" descr="Kuchy&amp;ncaron;ská ut&amp;ecaron;rka bavlna 1 ks 50 x 65 cm">
          <a:extLst>
            <a:ext uri="{FF2B5EF4-FFF2-40B4-BE49-F238E27FC236}">
              <a16:creationId xmlns:a16="http://schemas.microsoft.com/office/drawing/2014/main" id="{C102F6BF-42CC-4BF4-BA52-A3D78902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r:link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2548175"/>
          <a:ext cx="858428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428625</xdr:colOff>
      <xdr:row>49</xdr:row>
      <xdr:rowOff>266700</xdr:rowOff>
    </xdr:from>
    <xdr:to>
      <xdr:col>1</xdr:col>
      <xdr:colOff>1038225</xdr:colOff>
      <xdr:row>49</xdr:row>
      <xdr:rowOff>876300</xdr:rowOff>
    </xdr:to>
    <xdr:pic>
      <xdr:nvPicPr>
        <xdr:cNvPr id="108" name="Obrázek 107" descr="ut&amp;ecaron;rka švédská 40x40 modrá">
          <a:extLst>
            <a:ext uri="{FF2B5EF4-FFF2-40B4-BE49-F238E27FC236}">
              <a16:creationId xmlns:a16="http://schemas.microsoft.com/office/drawing/2014/main" id="{8431E6BC-42EF-4CBB-A6DD-CFD741AF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r:link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9769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50</xdr:row>
      <xdr:rowOff>104775</xdr:rowOff>
    </xdr:from>
    <xdr:to>
      <xdr:col>1</xdr:col>
      <xdr:colOff>723900</xdr:colOff>
      <xdr:row>50</xdr:row>
      <xdr:rowOff>676275</xdr:rowOff>
    </xdr:to>
    <xdr:pic>
      <xdr:nvPicPr>
        <xdr:cNvPr id="109" name="Obrázek 108" descr="http://im9.cz/iR/importprodukt-orig/576/57630cd58ae2075cb1215206fe6f0db7--mmf130x130.jpg">
          <a:extLst>
            <a:ext uri="{FF2B5EF4-FFF2-40B4-BE49-F238E27FC236}">
              <a16:creationId xmlns:a16="http://schemas.microsoft.com/office/drawing/2014/main" id="{FC419626-8A6A-4467-ACA2-A276DE35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43484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752475</xdr:colOff>
      <xdr:row>51</xdr:row>
      <xdr:rowOff>133350</xdr:rowOff>
    </xdr:from>
    <xdr:to>
      <xdr:col>1</xdr:col>
      <xdr:colOff>1304925</xdr:colOff>
      <xdr:row>51</xdr:row>
      <xdr:rowOff>699965</xdr:rowOff>
    </xdr:to>
    <xdr:pic>
      <xdr:nvPicPr>
        <xdr:cNvPr id="110" name="Obrázek 109">
          <a:extLst>
            <a:ext uri="{FF2B5EF4-FFF2-40B4-BE49-F238E27FC236}">
              <a16:creationId xmlns:a16="http://schemas.microsoft.com/office/drawing/2014/main" id="{323D59BF-EC86-4116-B47D-BF2E720D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272325"/>
          <a:ext cx="552450" cy="566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52</xdr:row>
      <xdr:rowOff>85725</xdr:rowOff>
    </xdr:from>
    <xdr:to>
      <xdr:col>1</xdr:col>
      <xdr:colOff>781050</xdr:colOff>
      <xdr:row>52</xdr:row>
      <xdr:rowOff>676275</xdr:rowOff>
    </xdr:to>
    <xdr:pic>
      <xdr:nvPicPr>
        <xdr:cNvPr id="111" name="Obrázek 110">
          <a:extLst>
            <a:ext uri="{FF2B5EF4-FFF2-40B4-BE49-F238E27FC236}">
              <a16:creationId xmlns:a16="http://schemas.microsoft.com/office/drawing/2014/main" id="{E954A094-C2AA-4437-9803-321B4411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6120050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1028700</xdr:colOff>
      <xdr:row>53</xdr:row>
      <xdr:rowOff>171450</xdr:rowOff>
    </xdr:from>
    <xdr:to>
      <xdr:col>1</xdr:col>
      <xdr:colOff>1171575</xdr:colOff>
      <xdr:row>53</xdr:row>
      <xdr:rowOff>647700</xdr:rowOff>
    </xdr:to>
    <xdr:pic>
      <xdr:nvPicPr>
        <xdr:cNvPr id="112" name="Obrázek 111">
          <a:extLst>
            <a:ext uri="{FF2B5EF4-FFF2-40B4-BE49-F238E27FC236}">
              <a16:creationId xmlns:a16="http://schemas.microsoft.com/office/drawing/2014/main" id="{44ADF30B-0B6C-4344-8182-45C4131E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7101125"/>
          <a:ext cx="1428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54</xdr:row>
      <xdr:rowOff>133350</xdr:rowOff>
    </xdr:from>
    <xdr:to>
      <xdr:col>1</xdr:col>
      <xdr:colOff>828261</xdr:colOff>
      <xdr:row>54</xdr:row>
      <xdr:rowOff>676453</xdr:rowOff>
    </xdr:to>
    <xdr:pic>
      <xdr:nvPicPr>
        <xdr:cNvPr id="113" name="fancybox-img" descr="https://www.distrimedpomucky.cz/out/pictures/z1/hadrik_petr_z1.jpg">
          <a:extLst>
            <a:ext uri="{FF2B5EF4-FFF2-40B4-BE49-F238E27FC236}">
              <a16:creationId xmlns:a16="http://schemas.microsoft.com/office/drawing/2014/main" id="{4C872133-B43D-43AE-ACF6-8A05F643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7958375"/>
          <a:ext cx="447261" cy="543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55</xdr:row>
      <xdr:rowOff>123825</xdr:rowOff>
    </xdr:from>
    <xdr:to>
      <xdr:col>1</xdr:col>
      <xdr:colOff>942975</xdr:colOff>
      <xdr:row>55</xdr:row>
      <xdr:rowOff>637347</xdr:rowOff>
    </xdr:to>
    <xdr:pic>
      <xdr:nvPicPr>
        <xdr:cNvPr id="114" name="obrázek 4" descr="0309_7100010_maly.jpg, 250x250">
          <a:extLst>
            <a:ext uri="{FF2B5EF4-FFF2-40B4-BE49-F238E27FC236}">
              <a16:creationId xmlns:a16="http://schemas.microsoft.com/office/drawing/2014/main" id="{26F9F97B-B714-45FA-B93F-0ED5DDF7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48844200"/>
          <a:ext cx="657225" cy="51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56</xdr:row>
      <xdr:rowOff>171450</xdr:rowOff>
    </xdr:from>
    <xdr:to>
      <xdr:col>1</xdr:col>
      <xdr:colOff>837395</xdr:colOff>
      <xdr:row>56</xdr:row>
      <xdr:rowOff>582681</xdr:rowOff>
    </xdr:to>
    <xdr:pic>
      <xdr:nvPicPr>
        <xdr:cNvPr id="115" name="Obrázek 114">
          <a:extLst>
            <a:ext uri="{FF2B5EF4-FFF2-40B4-BE49-F238E27FC236}">
              <a16:creationId xmlns:a16="http://schemas.microsoft.com/office/drawing/2014/main" id="{0B96CE92-A69D-415C-8080-5205441D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9787175"/>
          <a:ext cx="380195" cy="41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view="pageLayout" zoomScaleNormal="100" workbookViewId="0">
      <selection activeCell="D11" sqref="D11"/>
    </sheetView>
  </sheetViews>
  <sheetFormatPr defaultColWidth="9.140625" defaultRowHeight="15" x14ac:dyDescent="0.25"/>
  <cols>
    <col min="1" max="1" width="25.7109375" customWidth="1"/>
    <col min="2" max="2" width="19.7109375" customWidth="1"/>
    <col min="3" max="3" width="8.7109375" customWidth="1"/>
    <col min="4" max="7" width="9.42578125" customWidth="1"/>
  </cols>
  <sheetData>
    <row r="1" spans="1:7" ht="44.25" customHeight="1" thickBot="1" x14ac:dyDescent="0.3">
      <c r="A1" s="15" t="s">
        <v>13</v>
      </c>
      <c r="B1" s="16"/>
      <c r="C1" s="16"/>
      <c r="D1" s="16"/>
      <c r="E1" s="16"/>
      <c r="F1" s="16"/>
      <c r="G1" s="17"/>
    </row>
    <row r="2" spans="1:7" ht="40.5" customHeight="1" x14ac:dyDescent="0.25">
      <c r="A2" s="9" t="s">
        <v>14</v>
      </c>
      <c r="B2" s="7" t="s">
        <v>0</v>
      </c>
      <c r="C2" s="9" t="s">
        <v>11</v>
      </c>
      <c r="D2" s="8" t="s">
        <v>5</v>
      </c>
      <c r="E2" s="8" t="s">
        <v>6</v>
      </c>
      <c r="F2" s="8" t="s">
        <v>1</v>
      </c>
      <c r="G2" s="8" t="s">
        <v>2</v>
      </c>
    </row>
    <row r="3" spans="1:7" ht="70.7" customHeight="1" x14ac:dyDescent="0.25">
      <c r="A3" s="5" t="s">
        <v>15</v>
      </c>
      <c r="B3" s="2" t="s">
        <v>21</v>
      </c>
      <c r="C3" s="11">
        <v>6</v>
      </c>
      <c r="D3" s="21">
        <v>0</v>
      </c>
      <c r="E3" s="21">
        <f t="shared" ref="E3:E38" si="0">D3*1.21</f>
        <v>0</v>
      </c>
      <c r="F3" s="21">
        <f t="shared" ref="F3:F38" si="1">C3*D3</f>
        <v>0</v>
      </c>
      <c r="G3" s="21">
        <f t="shared" ref="G3:G38" si="2">F3*1.21</f>
        <v>0</v>
      </c>
    </row>
    <row r="4" spans="1:7" ht="70.7" customHeight="1" x14ac:dyDescent="0.25">
      <c r="A4" s="5" t="s">
        <v>16</v>
      </c>
      <c r="B4" s="2" t="s">
        <v>17</v>
      </c>
      <c r="C4" s="11">
        <v>30</v>
      </c>
      <c r="D4" s="21">
        <v>0</v>
      </c>
      <c r="E4" s="21">
        <f t="shared" si="0"/>
        <v>0</v>
      </c>
      <c r="F4" s="21">
        <f t="shared" si="1"/>
        <v>0</v>
      </c>
      <c r="G4" s="21">
        <f t="shared" si="2"/>
        <v>0</v>
      </c>
    </row>
    <row r="5" spans="1:7" ht="85.5" customHeight="1" x14ac:dyDescent="0.25">
      <c r="A5" s="10" t="s">
        <v>28</v>
      </c>
      <c r="B5" s="3" t="s">
        <v>3</v>
      </c>
      <c r="C5" s="22">
        <v>20</v>
      </c>
      <c r="D5" s="20">
        <v>0</v>
      </c>
      <c r="E5" s="21">
        <f t="shared" si="0"/>
        <v>0</v>
      </c>
      <c r="F5" s="21">
        <f t="shared" si="1"/>
        <v>0</v>
      </c>
      <c r="G5" s="21">
        <f t="shared" si="2"/>
        <v>0</v>
      </c>
    </row>
    <row r="6" spans="1:7" ht="70.5" customHeight="1" x14ac:dyDescent="0.25">
      <c r="A6" s="4" t="s">
        <v>26</v>
      </c>
      <c r="B6" s="2" t="s">
        <v>7</v>
      </c>
      <c r="C6" s="11">
        <v>50</v>
      </c>
      <c r="D6" s="20">
        <v>0</v>
      </c>
      <c r="E6" s="21">
        <f t="shared" si="0"/>
        <v>0</v>
      </c>
      <c r="F6" s="21">
        <f t="shared" si="1"/>
        <v>0</v>
      </c>
      <c r="G6" s="21">
        <f t="shared" si="2"/>
        <v>0</v>
      </c>
    </row>
    <row r="7" spans="1:7" ht="70.7" customHeight="1" x14ac:dyDescent="0.25">
      <c r="A7" s="5" t="s">
        <v>27</v>
      </c>
      <c r="B7" s="11" t="s">
        <v>18</v>
      </c>
      <c r="C7" s="13">
        <v>40</v>
      </c>
      <c r="D7" s="19">
        <v>0</v>
      </c>
      <c r="E7" s="21">
        <f t="shared" si="0"/>
        <v>0</v>
      </c>
      <c r="F7" s="21">
        <f t="shared" si="1"/>
        <v>0</v>
      </c>
      <c r="G7" s="21">
        <f t="shared" si="2"/>
        <v>0</v>
      </c>
    </row>
    <row r="8" spans="1:7" ht="70.7" customHeight="1" x14ac:dyDescent="0.25">
      <c r="A8" s="5" t="s">
        <v>29</v>
      </c>
      <c r="B8" s="11" t="s">
        <v>3</v>
      </c>
      <c r="C8" s="13">
        <v>20</v>
      </c>
      <c r="D8" s="19">
        <v>0</v>
      </c>
      <c r="E8" s="21">
        <f t="shared" si="0"/>
        <v>0</v>
      </c>
      <c r="F8" s="21">
        <f t="shared" si="1"/>
        <v>0</v>
      </c>
      <c r="G8" s="21">
        <f t="shared" si="2"/>
        <v>0</v>
      </c>
    </row>
    <row r="9" spans="1:7" ht="70.7" customHeight="1" x14ac:dyDescent="0.25">
      <c r="A9" s="5" t="s">
        <v>30</v>
      </c>
      <c r="B9" s="11" t="s">
        <v>3</v>
      </c>
      <c r="C9" s="11">
        <v>20</v>
      </c>
      <c r="D9" s="18">
        <v>0</v>
      </c>
      <c r="E9" s="21">
        <f t="shared" si="0"/>
        <v>0</v>
      </c>
      <c r="F9" s="21">
        <f t="shared" si="1"/>
        <v>0</v>
      </c>
      <c r="G9" s="21">
        <f t="shared" si="2"/>
        <v>0</v>
      </c>
    </row>
    <row r="10" spans="1:7" ht="70.7" customHeight="1" x14ac:dyDescent="0.25">
      <c r="A10" s="5" t="s">
        <v>31</v>
      </c>
      <c r="B10" s="11" t="s">
        <v>19</v>
      </c>
      <c r="C10" s="11">
        <v>50</v>
      </c>
      <c r="D10" s="18">
        <v>0</v>
      </c>
      <c r="E10" s="21">
        <f t="shared" si="0"/>
        <v>0</v>
      </c>
      <c r="F10" s="21">
        <f t="shared" si="1"/>
        <v>0</v>
      </c>
      <c r="G10" s="21">
        <f t="shared" si="2"/>
        <v>0</v>
      </c>
    </row>
    <row r="11" spans="1:7" ht="70.7" customHeight="1" x14ac:dyDescent="0.25">
      <c r="A11" s="5" t="s">
        <v>20</v>
      </c>
      <c r="B11" s="11" t="s">
        <v>18</v>
      </c>
      <c r="C11" s="11">
        <v>40</v>
      </c>
      <c r="D11" s="18">
        <v>0</v>
      </c>
      <c r="E11" s="21">
        <f t="shared" si="0"/>
        <v>0</v>
      </c>
      <c r="F11" s="21">
        <f t="shared" si="1"/>
        <v>0</v>
      </c>
      <c r="G11" s="24">
        <f t="shared" si="2"/>
        <v>0</v>
      </c>
    </row>
    <row r="12" spans="1:7" ht="70.7" customHeight="1" x14ac:dyDescent="0.25">
      <c r="A12" s="5" t="s">
        <v>34</v>
      </c>
      <c r="B12" s="2" t="s">
        <v>18</v>
      </c>
      <c r="C12" s="11">
        <v>40</v>
      </c>
      <c r="D12" s="18">
        <v>0</v>
      </c>
      <c r="E12" s="21">
        <f t="shared" si="0"/>
        <v>0</v>
      </c>
      <c r="F12" s="21">
        <f t="shared" si="1"/>
        <v>0</v>
      </c>
      <c r="G12" s="21">
        <f t="shared" si="2"/>
        <v>0</v>
      </c>
    </row>
    <row r="13" spans="1:7" ht="70.7" customHeight="1" x14ac:dyDescent="0.25">
      <c r="A13" s="5" t="s">
        <v>33</v>
      </c>
      <c r="B13" s="2" t="s">
        <v>3</v>
      </c>
      <c r="C13" s="11">
        <v>20</v>
      </c>
      <c r="D13" s="18">
        <v>0</v>
      </c>
      <c r="E13" s="21">
        <f t="shared" si="0"/>
        <v>0</v>
      </c>
      <c r="F13" s="21">
        <f t="shared" si="1"/>
        <v>0</v>
      </c>
      <c r="G13" s="24">
        <f t="shared" si="2"/>
        <v>0</v>
      </c>
    </row>
    <row r="14" spans="1:7" ht="70.7" customHeight="1" x14ac:dyDescent="0.25">
      <c r="A14" s="5" t="s">
        <v>32</v>
      </c>
      <c r="B14" s="2" t="s">
        <v>64</v>
      </c>
      <c r="C14" s="23">
        <v>20</v>
      </c>
      <c r="D14" s="18">
        <v>0</v>
      </c>
      <c r="E14" s="21">
        <f t="shared" si="0"/>
        <v>0</v>
      </c>
      <c r="F14" s="21">
        <f t="shared" si="1"/>
        <v>0</v>
      </c>
      <c r="G14" s="21">
        <f t="shared" si="2"/>
        <v>0</v>
      </c>
    </row>
    <row r="15" spans="1:7" ht="70.7" customHeight="1" x14ac:dyDescent="0.25">
      <c r="A15" s="5" t="s">
        <v>23</v>
      </c>
      <c r="B15" s="2" t="s">
        <v>22</v>
      </c>
      <c r="C15" s="11">
        <v>22</v>
      </c>
      <c r="D15" s="18">
        <v>0</v>
      </c>
      <c r="E15" s="21">
        <f t="shared" si="0"/>
        <v>0</v>
      </c>
      <c r="F15" s="21">
        <f t="shared" si="1"/>
        <v>0</v>
      </c>
      <c r="G15" s="21">
        <f t="shared" si="2"/>
        <v>0</v>
      </c>
    </row>
    <row r="16" spans="1:7" ht="70.7" customHeight="1" x14ac:dyDescent="0.25">
      <c r="A16" s="5" t="s">
        <v>37</v>
      </c>
      <c r="B16" s="2" t="s">
        <v>24</v>
      </c>
      <c r="C16" s="11">
        <v>2</v>
      </c>
      <c r="D16" s="18">
        <v>0</v>
      </c>
      <c r="E16" s="21">
        <f t="shared" si="0"/>
        <v>0</v>
      </c>
      <c r="F16" s="21">
        <f t="shared" si="1"/>
        <v>0</v>
      </c>
      <c r="G16" s="21">
        <f t="shared" si="2"/>
        <v>0</v>
      </c>
    </row>
    <row r="17" spans="1:7" ht="70.7" customHeight="1" x14ac:dyDescent="0.25">
      <c r="A17" s="5" t="s">
        <v>36</v>
      </c>
      <c r="B17" s="2" t="s">
        <v>25</v>
      </c>
      <c r="C17" s="11">
        <v>41</v>
      </c>
      <c r="D17" s="18">
        <v>0</v>
      </c>
      <c r="E17" s="21">
        <f t="shared" si="0"/>
        <v>0</v>
      </c>
      <c r="F17" s="21">
        <f t="shared" si="1"/>
        <v>0</v>
      </c>
      <c r="G17" s="21">
        <f t="shared" si="2"/>
        <v>0</v>
      </c>
    </row>
    <row r="18" spans="1:7" ht="70.7" customHeight="1" x14ac:dyDescent="0.25">
      <c r="A18" s="5" t="s">
        <v>40</v>
      </c>
      <c r="B18" s="12" t="s">
        <v>4</v>
      </c>
      <c r="C18" s="11">
        <v>30</v>
      </c>
      <c r="D18" s="18">
        <v>0</v>
      </c>
      <c r="E18" s="21">
        <f t="shared" si="0"/>
        <v>0</v>
      </c>
      <c r="F18" s="21">
        <f t="shared" si="1"/>
        <v>0</v>
      </c>
      <c r="G18" s="21">
        <f t="shared" si="2"/>
        <v>0</v>
      </c>
    </row>
    <row r="19" spans="1:7" ht="70.7" customHeight="1" x14ac:dyDescent="0.25">
      <c r="A19" s="5" t="s">
        <v>39</v>
      </c>
      <c r="B19" s="2" t="s">
        <v>9</v>
      </c>
      <c r="C19" s="11">
        <v>25</v>
      </c>
      <c r="D19" s="18">
        <v>0</v>
      </c>
      <c r="E19" s="21">
        <f t="shared" si="0"/>
        <v>0</v>
      </c>
      <c r="F19" s="21">
        <f t="shared" si="1"/>
        <v>0</v>
      </c>
      <c r="G19" s="24">
        <f t="shared" si="2"/>
        <v>0</v>
      </c>
    </row>
    <row r="20" spans="1:7" ht="70.7" customHeight="1" x14ac:dyDescent="0.25">
      <c r="A20" s="5" t="s">
        <v>35</v>
      </c>
      <c r="B20" s="2" t="s">
        <v>38</v>
      </c>
      <c r="C20" s="11">
        <v>7</v>
      </c>
      <c r="D20" s="18">
        <v>0</v>
      </c>
      <c r="E20" s="21">
        <f t="shared" si="0"/>
        <v>0</v>
      </c>
      <c r="F20" s="21">
        <f t="shared" si="1"/>
        <v>0</v>
      </c>
      <c r="G20" s="21">
        <f t="shared" si="2"/>
        <v>0</v>
      </c>
    </row>
    <row r="21" spans="1:7" ht="70.7" customHeight="1" x14ac:dyDescent="0.25">
      <c r="A21" s="5" t="s">
        <v>95</v>
      </c>
      <c r="B21" s="2" t="s">
        <v>41</v>
      </c>
      <c r="C21" s="11">
        <v>44</v>
      </c>
      <c r="D21" s="18">
        <v>0</v>
      </c>
      <c r="E21" s="21">
        <f t="shared" si="0"/>
        <v>0</v>
      </c>
      <c r="F21" s="21">
        <f t="shared" si="1"/>
        <v>0</v>
      </c>
      <c r="G21" s="21">
        <f t="shared" si="2"/>
        <v>0</v>
      </c>
    </row>
    <row r="22" spans="1:7" ht="70.7" customHeight="1" x14ac:dyDescent="0.25">
      <c r="A22" s="5" t="s">
        <v>56</v>
      </c>
      <c r="B22" s="2" t="s">
        <v>42</v>
      </c>
      <c r="C22" s="11">
        <v>16</v>
      </c>
      <c r="D22" s="18">
        <v>0</v>
      </c>
      <c r="E22" s="21">
        <f t="shared" si="0"/>
        <v>0</v>
      </c>
      <c r="F22" s="21">
        <f t="shared" si="1"/>
        <v>0</v>
      </c>
      <c r="G22" s="24">
        <f t="shared" si="2"/>
        <v>0</v>
      </c>
    </row>
    <row r="23" spans="1:7" ht="70.7" customHeight="1" x14ac:dyDescent="0.25">
      <c r="A23" s="5" t="s">
        <v>57</v>
      </c>
      <c r="B23" s="2" t="s">
        <v>43</v>
      </c>
      <c r="C23" s="11">
        <v>78</v>
      </c>
      <c r="D23" s="18">
        <v>0</v>
      </c>
      <c r="E23" s="21">
        <f t="shared" si="0"/>
        <v>0</v>
      </c>
      <c r="F23" s="21">
        <f t="shared" si="1"/>
        <v>0</v>
      </c>
      <c r="G23" s="21">
        <f t="shared" si="2"/>
        <v>0</v>
      </c>
    </row>
    <row r="24" spans="1:7" ht="70.7" customHeight="1" x14ac:dyDescent="0.25">
      <c r="A24" s="5" t="s">
        <v>60</v>
      </c>
      <c r="B24" s="2" t="s">
        <v>7</v>
      </c>
      <c r="C24" s="11">
        <v>50</v>
      </c>
      <c r="D24" s="18">
        <v>0</v>
      </c>
      <c r="E24" s="21">
        <f t="shared" si="0"/>
        <v>0</v>
      </c>
      <c r="F24" s="21">
        <f t="shared" si="1"/>
        <v>0</v>
      </c>
      <c r="G24" s="21">
        <f t="shared" si="2"/>
        <v>0</v>
      </c>
    </row>
    <row r="25" spans="1:7" ht="70.7" customHeight="1" x14ac:dyDescent="0.25">
      <c r="A25" s="5" t="s">
        <v>59</v>
      </c>
      <c r="B25" s="2" t="s">
        <v>58</v>
      </c>
      <c r="C25" s="11">
        <v>75</v>
      </c>
      <c r="D25" s="18">
        <v>0</v>
      </c>
      <c r="E25" s="21">
        <f t="shared" si="0"/>
        <v>0</v>
      </c>
      <c r="F25" s="21">
        <f t="shared" si="1"/>
        <v>0</v>
      </c>
      <c r="G25" s="21">
        <f t="shared" si="2"/>
        <v>0</v>
      </c>
    </row>
    <row r="26" spans="1:7" ht="70.7" customHeight="1" x14ac:dyDescent="0.25">
      <c r="A26" s="5" t="s">
        <v>61</v>
      </c>
      <c r="B26" s="2" t="s">
        <v>44</v>
      </c>
      <c r="C26" s="11">
        <v>3</v>
      </c>
      <c r="D26" s="18">
        <v>0</v>
      </c>
      <c r="E26" s="21">
        <f t="shared" si="0"/>
        <v>0</v>
      </c>
      <c r="F26" s="21">
        <f t="shared" si="1"/>
        <v>0</v>
      </c>
      <c r="G26" s="24">
        <f t="shared" si="2"/>
        <v>0</v>
      </c>
    </row>
    <row r="27" spans="1:7" ht="70.7" customHeight="1" x14ac:dyDescent="0.25">
      <c r="A27" s="5" t="s">
        <v>62</v>
      </c>
      <c r="B27" s="2" t="s">
        <v>45</v>
      </c>
      <c r="C27" s="11">
        <v>21</v>
      </c>
      <c r="D27" s="18">
        <v>0</v>
      </c>
      <c r="E27" s="21">
        <f t="shared" si="0"/>
        <v>0</v>
      </c>
      <c r="F27" s="21">
        <f t="shared" si="1"/>
        <v>0</v>
      </c>
      <c r="G27" s="21">
        <f t="shared" si="2"/>
        <v>0</v>
      </c>
    </row>
    <row r="28" spans="1:7" ht="70.7" customHeight="1" x14ac:dyDescent="0.25">
      <c r="A28" s="5" t="s">
        <v>46</v>
      </c>
      <c r="B28" s="2" t="s">
        <v>8</v>
      </c>
      <c r="C28" s="11">
        <v>5</v>
      </c>
      <c r="D28" s="18">
        <v>0</v>
      </c>
      <c r="E28" s="21">
        <f t="shared" si="0"/>
        <v>0</v>
      </c>
      <c r="F28" s="21">
        <f t="shared" si="1"/>
        <v>0</v>
      </c>
      <c r="G28" s="21">
        <f t="shared" si="2"/>
        <v>0</v>
      </c>
    </row>
    <row r="29" spans="1:7" ht="70.7" customHeight="1" x14ac:dyDescent="0.25">
      <c r="A29" s="5" t="s">
        <v>51</v>
      </c>
      <c r="B29" s="2" t="s">
        <v>47</v>
      </c>
      <c r="C29" s="11">
        <v>10</v>
      </c>
      <c r="D29" s="18">
        <v>0</v>
      </c>
      <c r="E29" s="21">
        <f t="shared" si="0"/>
        <v>0</v>
      </c>
      <c r="F29" s="21">
        <f t="shared" si="1"/>
        <v>0</v>
      </c>
      <c r="G29" s="21">
        <f t="shared" si="2"/>
        <v>0</v>
      </c>
    </row>
    <row r="30" spans="1:7" ht="70.7" customHeight="1" x14ac:dyDescent="0.25">
      <c r="A30" s="5" t="s">
        <v>52</v>
      </c>
      <c r="B30" s="2" t="s">
        <v>48</v>
      </c>
      <c r="C30" s="11">
        <v>15</v>
      </c>
      <c r="D30" s="18">
        <v>0</v>
      </c>
      <c r="E30" s="21">
        <f t="shared" si="0"/>
        <v>0</v>
      </c>
      <c r="F30" s="21">
        <f t="shared" si="1"/>
        <v>0</v>
      </c>
      <c r="G30" s="21">
        <f t="shared" si="2"/>
        <v>0</v>
      </c>
    </row>
    <row r="31" spans="1:7" ht="70.7" customHeight="1" x14ac:dyDescent="0.25">
      <c r="A31" s="5" t="s">
        <v>53</v>
      </c>
      <c r="B31" s="2" t="s">
        <v>49</v>
      </c>
      <c r="C31" s="11">
        <v>320</v>
      </c>
      <c r="D31" s="18">
        <v>0</v>
      </c>
      <c r="E31" s="21">
        <f t="shared" si="0"/>
        <v>0</v>
      </c>
      <c r="F31" s="21">
        <f t="shared" si="1"/>
        <v>0</v>
      </c>
      <c r="G31" s="21">
        <f t="shared" si="2"/>
        <v>0</v>
      </c>
    </row>
    <row r="32" spans="1:7" ht="70.7" customHeight="1" x14ac:dyDescent="0.25">
      <c r="A32" s="5" t="s">
        <v>50</v>
      </c>
      <c r="B32" s="2" t="s">
        <v>54</v>
      </c>
      <c r="C32" s="11">
        <v>22</v>
      </c>
      <c r="D32" s="18">
        <v>0</v>
      </c>
      <c r="E32" s="21">
        <f t="shared" si="0"/>
        <v>0</v>
      </c>
      <c r="F32" s="21">
        <f t="shared" si="1"/>
        <v>0</v>
      </c>
      <c r="G32" s="21">
        <f t="shared" si="2"/>
        <v>0</v>
      </c>
    </row>
    <row r="33" spans="1:7" ht="70.7" customHeight="1" x14ac:dyDescent="0.25">
      <c r="A33" s="5" t="s">
        <v>55</v>
      </c>
      <c r="B33" s="2" t="s">
        <v>3</v>
      </c>
      <c r="C33" s="11">
        <v>20</v>
      </c>
      <c r="D33" s="18">
        <v>0</v>
      </c>
      <c r="E33" s="21">
        <f t="shared" si="0"/>
        <v>0</v>
      </c>
      <c r="F33" s="21">
        <f t="shared" si="1"/>
        <v>0</v>
      </c>
      <c r="G33" s="21">
        <f t="shared" si="2"/>
        <v>0</v>
      </c>
    </row>
    <row r="34" spans="1:7" ht="70.7" customHeight="1" x14ac:dyDescent="0.25">
      <c r="A34" s="5" t="s">
        <v>63</v>
      </c>
      <c r="B34" s="2" t="s">
        <v>64</v>
      </c>
      <c r="C34" s="11">
        <v>20</v>
      </c>
      <c r="D34" s="18">
        <v>0</v>
      </c>
      <c r="E34" s="21">
        <f t="shared" si="0"/>
        <v>0</v>
      </c>
      <c r="F34" s="21">
        <f t="shared" si="1"/>
        <v>0</v>
      </c>
      <c r="G34" s="21">
        <f t="shared" si="2"/>
        <v>0</v>
      </c>
    </row>
    <row r="35" spans="1:7" ht="70.7" customHeight="1" x14ac:dyDescent="0.25">
      <c r="A35" s="5" t="s">
        <v>68</v>
      </c>
      <c r="B35" s="2" t="s">
        <v>99</v>
      </c>
      <c r="C35" s="11">
        <v>10</v>
      </c>
      <c r="D35" s="18">
        <v>0</v>
      </c>
      <c r="E35" s="21">
        <f t="shared" si="0"/>
        <v>0</v>
      </c>
      <c r="F35" s="21">
        <f t="shared" si="1"/>
        <v>0</v>
      </c>
      <c r="G35" s="21">
        <f t="shared" si="2"/>
        <v>0</v>
      </c>
    </row>
    <row r="36" spans="1:7" ht="70.7" customHeight="1" x14ac:dyDescent="0.25">
      <c r="A36" s="5" t="s">
        <v>69</v>
      </c>
      <c r="B36" s="2" t="s">
        <v>66</v>
      </c>
      <c r="C36" s="11">
        <v>5</v>
      </c>
      <c r="D36" s="18">
        <v>0</v>
      </c>
      <c r="E36" s="21">
        <f t="shared" si="0"/>
        <v>0</v>
      </c>
      <c r="F36" s="21">
        <f t="shared" si="1"/>
        <v>0</v>
      </c>
      <c r="G36" s="21">
        <f t="shared" si="2"/>
        <v>0</v>
      </c>
    </row>
    <row r="37" spans="1:7" ht="70.7" customHeight="1" x14ac:dyDescent="0.25">
      <c r="A37" s="5" t="s">
        <v>70</v>
      </c>
      <c r="B37" s="2" t="s">
        <v>67</v>
      </c>
      <c r="C37" s="11">
        <v>140</v>
      </c>
      <c r="D37" s="18">
        <v>0</v>
      </c>
      <c r="E37" s="21">
        <f t="shared" si="0"/>
        <v>0</v>
      </c>
      <c r="F37" s="21">
        <f t="shared" si="1"/>
        <v>0</v>
      </c>
      <c r="G37" s="21">
        <f t="shared" si="2"/>
        <v>0</v>
      </c>
    </row>
    <row r="38" spans="1:7" ht="70.7" customHeight="1" x14ac:dyDescent="0.25">
      <c r="A38" s="5" t="s">
        <v>71</v>
      </c>
      <c r="B38" s="2" t="s">
        <v>72</v>
      </c>
      <c r="C38" s="11">
        <v>4</v>
      </c>
      <c r="D38" s="18">
        <v>0</v>
      </c>
      <c r="E38" s="21">
        <f t="shared" si="0"/>
        <v>0</v>
      </c>
      <c r="F38" s="21">
        <f t="shared" si="1"/>
        <v>0</v>
      </c>
      <c r="G38" s="21">
        <f t="shared" si="2"/>
        <v>0</v>
      </c>
    </row>
    <row r="39" spans="1:7" ht="70.7" customHeight="1" x14ac:dyDescent="0.25">
      <c r="A39" s="5" t="s">
        <v>94</v>
      </c>
      <c r="B39" s="2" t="s">
        <v>9</v>
      </c>
      <c r="C39" s="11">
        <v>25</v>
      </c>
      <c r="D39" s="18">
        <v>0</v>
      </c>
      <c r="E39" s="21">
        <f t="shared" ref="E39:E45" si="3">D39*1.21</f>
        <v>0</v>
      </c>
      <c r="F39" s="21">
        <f t="shared" ref="F39:F45" si="4">C39*D39</f>
        <v>0</v>
      </c>
      <c r="G39" s="21">
        <f t="shared" ref="G39:G45" si="5">F39*1.21</f>
        <v>0</v>
      </c>
    </row>
    <row r="40" spans="1:7" ht="70.7" customHeight="1" x14ac:dyDescent="0.25">
      <c r="A40" s="5" t="s">
        <v>73</v>
      </c>
      <c r="B40" s="2" t="s">
        <v>4</v>
      </c>
      <c r="C40" s="11">
        <v>30</v>
      </c>
      <c r="D40" s="18">
        <v>0</v>
      </c>
      <c r="E40" s="21">
        <f t="shared" si="3"/>
        <v>0</v>
      </c>
      <c r="F40" s="21">
        <f t="shared" si="4"/>
        <v>0</v>
      </c>
      <c r="G40" s="21">
        <f t="shared" si="5"/>
        <v>0</v>
      </c>
    </row>
    <row r="41" spans="1:7" ht="70.7" customHeight="1" x14ac:dyDescent="0.25">
      <c r="A41" s="5" t="s">
        <v>74</v>
      </c>
      <c r="B41" s="2" t="s">
        <v>3</v>
      </c>
      <c r="C41" s="11">
        <v>20</v>
      </c>
      <c r="D41" s="18">
        <v>0</v>
      </c>
      <c r="E41" s="21">
        <f t="shared" si="3"/>
        <v>0</v>
      </c>
      <c r="F41" s="21">
        <f t="shared" si="4"/>
        <v>0</v>
      </c>
      <c r="G41" s="21">
        <f t="shared" si="5"/>
        <v>0</v>
      </c>
    </row>
    <row r="42" spans="1:7" ht="70.7" customHeight="1" x14ac:dyDescent="0.25">
      <c r="A42" s="5" t="s">
        <v>79</v>
      </c>
      <c r="B42" s="2" t="s">
        <v>47</v>
      </c>
      <c r="C42" s="11">
        <v>10</v>
      </c>
      <c r="D42" s="18">
        <v>0</v>
      </c>
      <c r="E42" s="21">
        <f t="shared" si="3"/>
        <v>0</v>
      </c>
      <c r="F42" s="21">
        <f t="shared" si="4"/>
        <v>0</v>
      </c>
      <c r="G42" s="21">
        <f t="shared" si="5"/>
        <v>0</v>
      </c>
    </row>
    <row r="43" spans="1:7" ht="70.7" customHeight="1" x14ac:dyDescent="0.25">
      <c r="A43" s="5" t="s">
        <v>75</v>
      </c>
      <c r="B43" s="2" t="s">
        <v>3</v>
      </c>
      <c r="C43" s="11">
        <v>20</v>
      </c>
      <c r="D43" s="18">
        <v>0</v>
      </c>
      <c r="E43" s="21">
        <f t="shared" si="3"/>
        <v>0</v>
      </c>
      <c r="F43" s="21">
        <f t="shared" si="4"/>
        <v>0</v>
      </c>
      <c r="G43" s="21">
        <f t="shared" si="5"/>
        <v>0</v>
      </c>
    </row>
    <row r="44" spans="1:7" ht="70.7" customHeight="1" x14ac:dyDescent="0.25">
      <c r="A44" s="5" t="s">
        <v>77</v>
      </c>
      <c r="B44" s="2" t="s">
        <v>76</v>
      </c>
      <c r="C44" s="11">
        <v>1</v>
      </c>
      <c r="D44" s="18">
        <v>0</v>
      </c>
      <c r="E44" s="21">
        <f t="shared" si="3"/>
        <v>0</v>
      </c>
      <c r="F44" s="21">
        <f t="shared" si="4"/>
        <v>0</v>
      </c>
      <c r="G44" s="21">
        <f t="shared" si="5"/>
        <v>0</v>
      </c>
    </row>
    <row r="45" spans="1:7" ht="70.7" customHeight="1" x14ac:dyDescent="0.25">
      <c r="A45" s="5" t="s">
        <v>78</v>
      </c>
      <c r="B45" s="2" t="s">
        <v>21</v>
      </c>
      <c r="C45" s="11">
        <v>6</v>
      </c>
      <c r="D45" s="18">
        <v>0</v>
      </c>
      <c r="E45" s="21">
        <f t="shared" si="3"/>
        <v>0</v>
      </c>
      <c r="F45" s="21">
        <f t="shared" si="4"/>
        <v>0</v>
      </c>
      <c r="G45" s="21">
        <f t="shared" si="5"/>
        <v>0</v>
      </c>
    </row>
    <row r="46" spans="1:7" ht="70.7" customHeight="1" x14ac:dyDescent="0.25">
      <c r="A46" s="5" t="s">
        <v>80</v>
      </c>
      <c r="B46" s="2" t="s">
        <v>19</v>
      </c>
      <c r="C46" s="11">
        <v>50</v>
      </c>
      <c r="D46" s="18">
        <v>0</v>
      </c>
      <c r="E46" s="21">
        <f t="shared" ref="E46" si="6">D46*1.21</f>
        <v>0</v>
      </c>
      <c r="F46" s="21">
        <f t="shared" ref="F46" si="7">C46*D46</f>
        <v>0</v>
      </c>
      <c r="G46" s="21">
        <f t="shared" ref="G46" si="8">F46*1.21</f>
        <v>0</v>
      </c>
    </row>
    <row r="47" spans="1:7" ht="99" customHeight="1" x14ac:dyDescent="0.25">
      <c r="A47" s="5" t="s">
        <v>96</v>
      </c>
      <c r="B47" s="2" t="s">
        <v>65</v>
      </c>
      <c r="C47" s="11">
        <v>10</v>
      </c>
      <c r="D47" s="18">
        <v>0</v>
      </c>
      <c r="E47" s="21">
        <f t="shared" ref="E47" si="9">D47*1.21</f>
        <v>0</v>
      </c>
      <c r="F47" s="21">
        <f t="shared" ref="F47" si="10">C47*D47</f>
        <v>0</v>
      </c>
      <c r="G47" s="21">
        <f t="shared" ref="G47" si="11">F47*1.21</f>
        <v>0</v>
      </c>
    </row>
    <row r="48" spans="1:7" ht="70.7" customHeight="1" x14ac:dyDescent="0.25">
      <c r="A48" s="5" t="s">
        <v>81</v>
      </c>
      <c r="B48" s="2" t="s">
        <v>82</v>
      </c>
      <c r="C48" s="11">
        <v>62</v>
      </c>
      <c r="D48" s="18">
        <v>0</v>
      </c>
      <c r="E48" s="21">
        <f t="shared" ref="E48" si="12">D48*1.21</f>
        <v>0</v>
      </c>
      <c r="F48" s="21">
        <f t="shared" ref="F48" si="13">C48*D48</f>
        <v>0</v>
      </c>
      <c r="G48" s="21">
        <f t="shared" ref="G48" si="14">F48*1.21</f>
        <v>0</v>
      </c>
    </row>
    <row r="49" spans="1:7" ht="70.7" customHeight="1" x14ac:dyDescent="0.25">
      <c r="A49" s="5" t="s">
        <v>97</v>
      </c>
      <c r="B49" s="2" t="s">
        <v>10</v>
      </c>
      <c r="C49" s="11">
        <v>25</v>
      </c>
      <c r="D49" s="18">
        <v>0</v>
      </c>
      <c r="E49" s="21">
        <f t="shared" ref="E49:E51" si="15">D49*1.21</f>
        <v>0</v>
      </c>
      <c r="F49" s="21">
        <f t="shared" ref="F49:F51" si="16">C49*D49</f>
        <v>0</v>
      </c>
      <c r="G49" s="21">
        <f t="shared" ref="G49:G51" si="17">F49*1.21</f>
        <v>0</v>
      </c>
    </row>
    <row r="50" spans="1:7" ht="108.75" customHeight="1" x14ac:dyDescent="0.25">
      <c r="A50" s="5" t="s">
        <v>98</v>
      </c>
      <c r="B50" s="2" t="s">
        <v>83</v>
      </c>
      <c r="C50" s="11">
        <v>70</v>
      </c>
      <c r="D50" s="18">
        <v>0</v>
      </c>
      <c r="E50" s="21">
        <f t="shared" si="15"/>
        <v>0</v>
      </c>
      <c r="F50" s="21">
        <f t="shared" si="16"/>
        <v>0</v>
      </c>
      <c r="G50" s="21">
        <f t="shared" si="17"/>
        <v>0</v>
      </c>
    </row>
    <row r="51" spans="1:7" ht="70.7" customHeight="1" x14ac:dyDescent="0.25">
      <c r="A51" s="5" t="s">
        <v>84</v>
      </c>
      <c r="B51" s="2" t="s">
        <v>9</v>
      </c>
      <c r="C51" s="11">
        <v>25</v>
      </c>
      <c r="D51" s="18">
        <v>0</v>
      </c>
      <c r="E51" s="21">
        <f t="shared" si="15"/>
        <v>0</v>
      </c>
      <c r="F51" s="21">
        <f t="shared" si="16"/>
        <v>0</v>
      </c>
      <c r="G51" s="21">
        <f t="shared" si="17"/>
        <v>0</v>
      </c>
    </row>
    <row r="52" spans="1:7" ht="70.7" customHeight="1" x14ac:dyDescent="0.25">
      <c r="A52" s="5" t="s">
        <v>86</v>
      </c>
      <c r="B52" s="2" t="s">
        <v>85</v>
      </c>
      <c r="C52" s="11">
        <v>120</v>
      </c>
      <c r="D52" s="18">
        <v>0</v>
      </c>
      <c r="E52" s="21">
        <f t="shared" ref="E52:E54" si="18">D52*1.21</f>
        <v>0</v>
      </c>
      <c r="F52" s="21">
        <f t="shared" ref="F52:F54" si="19">C52*D52</f>
        <v>0</v>
      </c>
      <c r="G52" s="21">
        <f t="shared" ref="G52:G54" si="20">F52*1.21</f>
        <v>0</v>
      </c>
    </row>
    <row r="53" spans="1:7" ht="70.7" customHeight="1" x14ac:dyDescent="0.25">
      <c r="A53" s="5" t="s">
        <v>87</v>
      </c>
      <c r="B53" s="2" t="s">
        <v>3</v>
      </c>
      <c r="C53" s="11">
        <v>20</v>
      </c>
      <c r="D53" s="18">
        <v>0</v>
      </c>
      <c r="E53" s="21">
        <f t="shared" si="18"/>
        <v>0</v>
      </c>
      <c r="F53" s="21">
        <f t="shared" si="19"/>
        <v>0</v>
      </c>
      <c r="G53" s="21">
        <f t="shared" si="20"/>
        <v>0</v>
      </c>
    </row>
    <row r="54" spans="1:7" ht="70.7" customHeight="1" x14ac:dyDescent="0.25">
      <c r="A54" s="5" t="s">
        <v>88</v>
      </c>
      <c r="B54" s="2" t="s">
        <v>24</v>
      </c>
      <c r="C54" s="11">
        <v>2</v>
      </c>
      <c r="D54" s="18">
        <v>0</v>
      </c>
      <c r="E54" s="21">
        <f t="shared" si="18"/>
        <v>0</v>
      </c>
      <c r="F54" s="21">
        <f t="shared" si="19"/>
        <v>0</v>
      </c>
      <c r="G54" s="21">
        <f t="shared" si="20"/>
        <v>0</v>
      </c>
    </row>
    <row r="55" spans="1:7" ht="70.7" customHeight="1" x14ac:dyDescent="0.25">
      <c r="A55" s="5" t="s">
        <v>89</v>
      </c>
      <c r="B55" s="2" t="s">
        <v>4</v>
      </c>
      <c r="C55" s="11">
        <v>30</v>
      </c>
      <c r="D55" s="18">
        <v>0</v>
      </c>
      <c r="E55" s="21">
        <f t="shared" ref="E55:E57" si="21">D55*1.21</f>
        <v>0</v>
      </c>
      <c r="F55" s="21">
        <f t="shared" ref="F55:F57" si="22">C55*D55</f>
        <v>0</v>
      </c>
      <c r="G55" s="21">
        <f t="shared" ref="G55:G58" si="23">F55*1.21</f>
        <v>0</v>
      </c>
    </row>
    <row r="56" spans="1:7" ht="70.7" customHeight="1" x14ac:dyDescent="0.25">
      <c r="A56" s="5" t="s">
        <v>92</v>
      </c>
      <c r="B56" s="2" t="s">
        <v>90</v>
      </c>
      <c r="C56" s="11">
        <v>40</v>
      </c>
      <c r="D56" s="18">
        <v>0</v>
      </c>
      <c r="E56" s="21">
        <f t="shared" si="21"/>
        <v>0</v>
      </c>
      <c r="F56" s="21">
        <f t="shared" si="22"/>
        <v>0</v>
      </c>
      <c r="G56" s="21">
        <f t="shared" si="23"/>
        <v>0</v>
      </c>
    </row>
    <row r="57" spans="1:7" ht="70.7" customHeight="1" x14ac:dyDescent="0.25">
      <c r="A57" s="5" t="s">
        <v>93</v>
      </c>
      <c r="B57" s="2" t="s">
        <v>91</v>
      </c>
      <c r="C57" s="11">
        <v>3</v>
      </c>
      <c r="D57" s="18">
        <v>0</v>
      </c>
      <c r="E57" s="21">
        <f t="shared" si="21"/>
        <v>0</v>
      </c>
      <c r="F57" s="21">
        <f t="shared" si="22"/>
        <v>0</v>
      </c>
      <c r="G57" s="21">
        <f t="shared" si="23"/>
        <v>0</v>
      </c>
    </row>
    <row r="58" spans="1:7" ht="39.6" customHeight="1" x14ac:dyDescent="0.25">
      <c r="A58" s="5" t="s">
        <v>12</v>
      </c>
      <c r="B58" s="6"/>
      <c r="C58" s="6"/>
      <c r="D58" s="6"/>
      <c r="E58" s="6"/>
      <c r="F58" s="25">
        <f>SUM(F3:F57)</f>
        <v>0</v>
      </c>
      <c r="G58" s="25">
        <f>SUM(G3:G57)</f>
        <v>0</v>
      </c>
    </row>
    <row r="59" spans="1:7" ht="15" customHeight="1" x14ac:dyDescent="0.25">
      <c r="A59" s="1"/>
      <c r="D59" s="1"/>
      <c r="E59" s="1"/>
      <c r="F59" s="1"/>
      <c r="G59" s="14"/>
    </row>
    <row r="60" spans="1:7" ht="15" customHeight="1" x14ac:dyDescent="0.25">
      <c r="A60" s="1"/>
      <c r="D60" s="1"/>
      <c r="E60" s="1"/>
      <c r="F60" s="1"/>
      <c r="G60" s="1"/>
    </row>
    <row r="61" spans="1:7" ht="15" customHeight="1" x14ac:dyDescent="0.25">
      <c r="A61" s="1"/>
      <c r="D61" s="1"/>
      <c r="E61" s="1"/>
      <c r="F61" s="1"/>
      <c r="G61" s="1"/>
    </row>
    <row r="62" spans="1:7" x14ac:dyDescent="0.25">
      <c r="A62" s="1"/>
      <c r="D62" s="1"/>
      <c r="E62" s="1"/>
      <c r="F62" s="1"/>
      <c r="G62" s="1"/>
    </row>
    <row r="63" spans="1:7" x14ac:dyDescent="0.25">
      <c r="A63" s="1"/>
      <c r="D63" s="1"/>
      <c r="E63" s="1"/>
      <c r="F63" s="1"/>
      <c r="G63" s="1"/>
    </row>
    <row r="64" spans="1:7" x14ac:dyDescent="0.25">
      <c r="A64" s="1"/>
      <c r="D64" s="1"/>
      <c r="E64" s="1"/>
      <c r="F64" s="1"/>
      <c r="G64" s="1"/>
    </row>
    <row r="65" spans="1:7" x14ac:dyDescent="0.25">
      <c r="A65" s="1"/>
      <c r="D65" s="1"/>
      <c r="E65" s="1"/>
      <c r="F65" s="1"/>
      <c r="G65" s="1"/>
    </row>
    <row r="66" spans="1:7" x14ac:dyDescent="0.25">
      <c r="A66" s="1"/>
      <c r="D66" s="1"/>
      <c r="E66" s="1"/>
      <c r="F66" s="1"/>
      <c r="G66" s="1"/>
    </row>
    <row r="67" spans="1:7" x14ac:dyDescent="0.25">
      <c r="A67" s="1"/>
      <c r="D67" s="1"/>
      <c r="E67" s="1"/>
      <c r="F67" s="1"/>
      <c r="G67" s="1"/>
    </row>
    <row r="68" spans="1:7" x14ac:dyDescent="0.25">
      <c r="A68" s="1"/>
      <c r="D68" s="1"/>
      <c r="E68" s="1"/>
      <c r="F68" s="1"/>
      <c r="G68" s="1"/>
    </row>
    <row r="69" spans="1:7" x14ac:dyDescent="0.25">
      <c r="A69" s="1"/>
      <c r="D69" s="1"/>
      <c r="E69" s="1"/>
      <c r="F69" s="1"/>
      <c r="G69" s="1"/>
    </row>
    <row r="70" spans="1:7" x14ac:dyDescent="0.25">
      <c r="A70" s="1"/>
      <c r="D70" s="1"/>
      <c r="E70" s="1"/>
      <c r="F70" s="1"/>
      <c r="G70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2019-05-27T11:45:44Z</cp:lastPrinted>
  <dcterms:created xsi:type="dcterms:W3CDTF">2013-02-08T05:26:42Z</dcterms:created>
  <dcterms:modified xsi:type="dcterms:W3CDTF">2019-05-29T16:07:06Z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2019-05-20T07:55:36.3979105Z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d2d9560f-4123-4a9a-9bc3-5899b785e5c3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