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9\VZ - 4 - 2019\"/>
    </mc:Choice>
  </mc:AlternateContent>
  <xr:revisionPtr revIDLastSave="0" documentId="8_{4C51FD8C-4385-432A-8AE2-062C74A16D6D}" xr6:coauthVersionLast="41" xr6:coauthVersionMax="41" xr10:uidLastSave="{00000000-0000-0000-0000-000000000000}"/>
  <bookViews>
    <workbookView xWindow="-120" yWindow="-120" windowWidth="29040" windowHeight="17640" xr2:uid="{00000000-000D-0000-FFFF-FFFF00000000}"/>
  </bookViews>
  <sheets>
    <sheet name="List1" sheetId="1" r:id="rId1"/>
    <sheet name="List2" sheetId="2" r:id="rId2"/>
    <sheet name="List3" sheetId="3" r:id="rId3"/>
    <sheet name="List4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7" i="1" l="1"/>
  <c r="G17" i="1" s="1"/>
  <c r="E3" i="1"/>
  <c r="F3" i="1"/>
  <c r="G3" i="1"/>
  <c r="E4" i="1"/>
  <c r="F4" i="1"/>
  <c r="G4" i="1"/>
  <c r="E5" i="1"/>
  <c r="F5" i="1"/>
  <c r="G5" i="1"/>
  <c r="E6" i="1"/>
  <c r="F6" i="1"/>
  <c r="G6" i="1" s="1"/>
  <c r="E7" i="1"/>
  <c r="F7" i="1"/>
  <c r="G7" i="1"/>
  <c r="E8" i="1"/>
  <c r="F8" i="1"/>
  <c r="G8" i="1"/>
  <c r="E9" i="1"/>
  <c r="F9" i="1"/>
  <c r="G9" i="1"/>
  <c r="E10" i="1"/>
  <c r="F10" i="1"/>
  <c r="G10" i="1" s="1"/>
  <c r="E11" i="1"/>
  <c r="F11" i="1"/>
  <c r="G11" i="1"/>
  <c r="E12" i="1"/>
  <c r="F12" i="1"/>
  <c r="G12" i="1"/>
  <c r="E13" i="1"/>
  <c r="F13" i="1"/>
  <c r="G13" i="1" s="1"/>
  <c r="E14" i="1"/>
  <c r="F14" i="1"/>
  <c r="G14" i="1" s="1"/>
  <c r="E15" i="1"/>
  <c r="F15" i="1"/>
  <c r="G15" i="1"/>
  <c r="E16" i="1"/>
  <c r="F16" i="1"/>
  <c r="G16" i="1" s="1"/>
</calcChain>
</file>

<file path=xl/sharedStrings.xml><?xml version="1.0" encoding="utf-8"?>
<sst xmlns="http://schemas.openxmlformats.org/spreadsheetml/2006/main" count="37" uniqueCount="35">
  <si>
    <t>obrázek + množství</t>
  </si>
  <si>
    <t>cena za ks bez DPH</t>
  </si>
  <si>
    <t>cena za ks 
s DPH</t>
  </si>
  <si>
    <t>Cena celkem  
bez DPH</t>
  </si>
  <si>
    <t>Cena celkem  
s DPH</t>
  </si>
  <si>
    <t>20 ks</t>
  </si>
  <si>
    <t>36 ks</t>
  </si>
  <si>
    <r>
      <t xml:space="preserve">8) FIXINELA tekutý čistič na rez a vodní kámen 500 ml.
</t>
    </r>
    <r>
      <rPr>
        <sz val="10"/>
        <color theme="1"/>
        <rFont val="Calibri"/>
        <family val="2"/>
        <charset val="238"/>
        <scheme val="minor"/>
      </rPr>
      <t>Kyselý čistící prostředek na wc, vany, umyvadla, obkladačky a baterie. Vhodné na odstranění rzi, vodního kamene a jiných usazenin.</t>
    </r>
  </si>
  <si>
    <r>
      <t xml:space="preserve">3) </t>
    </r>
    <r>
      <rPr>
        <b/>
        <sz val="11"/>
        <color theme="1"/>
        <rFont val="Calibri"/>
        <family val="2"/>
        <charset val="238"/>
        <scheme val="minor"/>
      </rPr>
      <t>Mr. Proper - univerzální čistič,, obsah 1000 ml</t>
    </r>
    <r>
      <rPr>
        <sz val="11"/>
        <color theme="1"/>
        <rFont val="Calibri"/>
        <family val="2"/>
        <charset val="238"/>
        <scheme val="minor"/>
      </rPr>
      <t xml:space="preserve">. , </t>
    </r>
    <r>
      <rPr>
        <sz val="10"/>
        <color theme="1"/>
        <rFont val="Calibri"/>
        <family val="2"/>
        <charset val="238"/>
        <scheme val="minor"/>
      </rPr>
      <t xml:space="preserve"> desinfekční čisticí prostředek na podlahy, účinný zejména na mastné povrchy, vůně ocean (modrý) nebo vůně citrus (žlutý</t>
    </r>
  </si>
  <si>
    <r>
      <t xml:space="preserve">4) </t>
    </r>
    <r>
      <rPr>
        <b/>
        <sz val="11"/>
        <color theme="1"/>
        <rFont val="Calibri"/>
        <family val="2"/>
        <charset val="238"/>
        <scheme val="minor"/>
      </rPr>
      <t xml:space="preserve">Cif -  tekutý písek, bílý, original, 500 ml. </t>
    </r>
    <r>
      <rPr>
        <sz val="9"/>
        <color theme="1"/>
        <rFont val="Calibri"/>
        <family val="2"/>
        <charset val="238"/>
        <scheme val="minor"/>
      </rPr>
      <t>vhodný na plastové, keramické, porcelánové, chromové a jiné povrchy</t>
    </r>
  </si>
  <si>
    <r>
      <t>5)</t>
    </r>
    <r>
      <rPr>
        <b/>
        <sz val="11"/>
        <color theme="1"/>
        <rFont val="Calibri"/>
        <family val="2"/>
        <charset val="238"/>
        <scheme val="minor"/>
      </rPr>
      <t xml:space="preserve"> Clin Universal prostředek na mytí oken, 500 ml.</t>
    </r>
    <r>
      <rPr>
        <sz val="11"/>
        <color theme="1"/>
        <rFont val="Calibri"/>
        <family val="2"/>
        <charset val="238"/>
        <scheme val="minor"/>
      </rPr>
      <t>, s pumpičkou</t>
    </r>
    <r>
      <rPr>
        <sz val="9"/>
        <color theme="1"/>
        <rFont val="Calibri"/>
        <family val="2"/>
        <charset val="238"/>
        <scheme val="minor"/>
      </rPr>
      <t xml:space="preserve"> pro čištění a lesk skleněných a hladkých omyvatelných ploch (např. sklo, zrcadla, TV obrazovky, skleněné stoly atd.). </t>
    </r>
  </si>
  <si>
    <t>24 ks</t>
  </si>
  <si>
    <t xml:space="preserve">40 ks </t>
  </si>
  <si>
    <t>21 ks</t>
  </si>
  <si>
    <t xml:space="preserve">6 kartonů (krabic) </t>
  </si>
  <si>
    <t>80 rolí</t>
  </si>
  <si>
    <t xml:space="preserve">10 balení </t>
  </si>
  <si>
    <r>
      <t xml:space="preserve"> </t>
    </r>
    <r>
      <rPr>
        <b/>
        <sz val="11"/>
        <rFont val="Calibri"/>
        <family val="2"/>
        <charset val="238"/>
        <scheme val="minor"/>
      </rPr>
      <t>4 kusy</t>
    </r>
  </si>
  <si>
    <t xml:space="preserve">6 ks </t>
  </si>
  <si>
    <r>
      <t>7)</t>
    </r>
    <r>
      <rPr>
        <sz val="10"/>
        <color theme="1"/>
        <rFont val="Calibri"/>
        <family val="2"/>
        <charset val="238"/>
        <scheme val="minor"/>
      </rPr>
      <t xml:space="preserve"> Savo proti plísni s rozprašovačem, obsah 500 ml., odstraňovač plísně fungicidní a dezinfekční,  účinný proti vláknitým mikroskopickým houbám, řasám a lišejníkům</t>
    </r>
  </si>
  <si>
    <t>12 ks</t>
  </si>
  <si>
    <r>
      <t xml:space="preserve">6 ) Domestos - WC čistič, 750 ml.,   </t>
    </r>
    <r>
      <rPr>
        <sz val="10"/>
        <color theme="1"/>
        <rFont val="Calibri"/>
        <family val="2"/>
        <charset val="238"/>
        <scheme val="minor"/>
      </rPr>
      <t>tekutý dezinfekční a čistící prostředek na toaleu. Zabíjí všechny známé druhy bakterií</t>
    </r>
  </si>
  <si>
    <t xml:space="preserve">9) Papírový ručník bílý ZZ, 2 vrstvy, 100% celulóza, 3200 ks v kartonu (krabici) (Papírový ručník bílý). </t>
  </si>
  <si>
    <t>10) Sáčky do koše HDPE,rozměr 63 x 74 cm, 60 litrů, 50 kusů v roli, síla cca 8 mikronů, provedení transparentní</t>
  </si>
  <si>
    <t xml:space="preserve">11 ) Houbičky na nádobí, malé, ozměr 8 x 5 x 2,5 cm, 10 ks v balení, různé barvy v balení. </t>
  </si>
  <si>
    <r>
      <t xml:space="preserve">12 ) Toaletní papír EASY luxus, 2vrstvý, 33m návin na roličce, v balení 64 kusů (roliček) Celkem požadováno </t>
    </r>
    <r>
      <rPr>
        <b/>
        <sz val="11"/>
        <color rgb="FF00B050"/>
        <rFont val="Calibri"/>
        <family val="2"/>
        <charset val="238"/>
        <scheme val="minor"/>
      </rPr>
      <t>10 balení po 64 ks =  640 ks</t>
    </r>
  </si>
  <si>
    <t>množství počet</t>
  </si>
  <si>
    <t>Celkem</t>
  </si>
  <si>
    <t>640 ks</t>
  </si>
  <si>
    <t>14) Sprej na nábytek PRONTO aerosol 5v1 proti prachu, 250 ml</t>
  </si>
  <si>
    <r>
      <t xml:space="preserve">13) Mop plochý uzlíčkový s kapsami Optimum, bavlna, 
40 cm, 
</t>
    </r>
    <r>
      <rPr>
        <sz val="9"/>
        <color theme="1"/>
        <rFont val="Calibri"/>
        <family val="2"/>
        <charset val="238"/>
        <scheme val="minor"/>
      </rPr>
      <t xml:space="preserve">- vyroben z tříděné a bělené bavlněné příze
- zpevněná základní osnova mopu
- modré prošití, vysoká absorpce vody (do 350%)
- odolný vůči kyselinám a louhům
- připevnění na úchyty pomocí kapes
- určen na časté používání - životnost min. 200 praní </t>
    </r>
  </si>
  <si>
    <t>Popis zboží VZ 4/2019
OdMS Opava</t>
  </si>
  <si>
    <r>
      <t xml:space="preserve">1) Tekutý čisticí prostředek na nádobí </t>
    </r>
    <r>
      <rPr>
        <b/>
        <sz val="11"/>
        <color theme="1"/>
        <rFont val="Calibri"/>
        <family val="2"/>
        <charset val="238"/>
        <scheme val="minor"/>
      </rPr>
      <t>JAR Lemon na nádobí 900 ml</t>
    </r>
  </si>
  <si>
    <r>
      <t xml:space="preserve">2) </t>
    </r>
    <r>
      <rPr>
        <b/>
        <sz val="11"/>
        <color theme="1"/>
        <rFont val="Calibri"/>
        <family val="2"/>
        <charset val="238"/>
        <scheme val="minor"/>
      </rPr>
      <t>Tekuté mýdlo do dávkovačů v  kanystru z plastu, objem 5 litrů,</t>
    </r>
    <r>
      <rPr>
        <sz val="11"/>
        <color theme="1"/>
        <rFont val="Calibri"/>
        <family val="2"/>
        <charset val="238"/>
        <scheme val="minor"/>
      </rPr>
      <t xml:space="preserve"> hustší konzistence, </t>
    </r>
    <r>
      <rPr>
        <b/>
        <sz val="11"/>
        <color indexed="8"/>
        <rFont val="Calibri"/>
        <family val="2"/>
        <charset val="238"/>
      </rPr>
      <t>(Mýdlo tekuté 5 l.)</t>
    </r>
    <r>
      <rPr>
        <sz val="11"/>
        <color theme="1"/>
        <rFont val="Calibri"/>
        <family val="2"/>
        <charset val="238"/>
        <scheme val="minor"/>
      </rPr>
      <t>,</t>
    </r>
    <r>
      <rPr>
        <sz val="11"/>
        <color rgb="FF00B050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</rPr>
      <t>různé barevné provedení</t>
    </r>
  </si>
  <si>
    <t>Příloha č. 6 - specifikace plnění VZ - čistící, úklidové prostředky, drogistické a jiné zboží 
ÚKZÚZ Opava, Oddělení majetkové správy, Jaselská 16, Opava, PSČ 746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</si>
</sst>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6" tint="-0.24997711111789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Border="1"/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11" fillId="0" borderId="1" xfId="0" applyFont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4" fontId="0" fillId="0" borderId="0" xfId="0" applyNumberFormat="1" applyBorder="1"/>
    <xf numFmtId="0" fontId="13" fillId="0" borderId="1" xfId="0" applyFont="1" applyBorder="1" applyAlignment="1">
      <alignment wrapText="1"/>
    </xf>
    <xf numFmtId="4" fontId="0" fillId="3" borderId="2" xfId="0" applyNumberFormat="1" applyFont="1" applyFill="1" applyBorder="1"/>
    <xf numFmtId="4" fontId="0" fillId="3" borderId="6" xfId="0" applyNumberFormat="1" applyFill="1" applyBorder="1" applyAlignment="1">
      <alignment horizontal="right"/>
    </xf>
    <xf numFmtId="4" fontId="0" fillId="3" borderId="1" xfId="0" applyNumberFormat="1" applyFill="1" applyBorder="1" applyAlignment="1">
      <alignment horizontal="right"/>
    </xf>
    <xf numFmtId="4" fontId="0" fillId="3" borderId="1" xfId="0" applyNumberFormat="1" applyFont="1" applyFill="1" applyBorder="1"/>
    <xf numFmtId="4" fontId="0" fillId="3" borderId="1" xfId="0" applyNumberFormat="1" applyFill="1" applyBorder="1"/>
    <xf numFmtId="0" fontId="3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5" Type="http://schemas.openxmlformats.org/officeDocument/2006/relationships/hyperlink" Target="https://www.alfachem.cz/files/products_images/product_big/0/1web_fixinela.jpg" TargetMode="External"/><Relationship Id="rId15" Type="http://schemas.openxmlformats.org/officeDocument/2006/relationships/image" Target="../media/image14.jpe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0</xdr:rowOff>
    </xdr:from>
    <xdr:to>
      <xdr:col>2</xdr:col>
      <xdr:colOff>5080</xdr:colOff>
      <xdr:row>2</xdr:row>
      <xdr:rowOff>0</xdr:rowOff>
    </xdr:to>
    <xdr:pic>
      <xdr:nvPicPr>
        <xdr:cNvPr id="1351" name="Obrázek 2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10540"/>
          <a:ext cx="1363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266703</xdr:colOff>
      <xdr:row>3</xdr:row>
      <xdr:rowOff>28585</xdr:rowOff>
    </xdr:from>
    <xdr:to>
      <xdr:col>1</xdr:col>
      <xdr:colOff>1362980</xdr:colOff>
      <xdr:row>3</xdr:row>
      <xdr:rowOff>1169306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33B4720-CDF2-4BC6-83DE-94BF8A9B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9353" y="3028960"/>
          <a:ext cx="1096277" cy="1140721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552452</xdr:colOff>
      <xdr:row>2</xdr:row>
      <xdr:rowOff>66684</xdr:rowOff>
    </xdr:from>
    <xdr:to>
      <xdr:col>1</xdr:col>
      <xdr:colOff>989451</xdr:colOff>
      <xdr:row>2</xdr:row>
      <xdr:rowOff>1131869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8BE7720-1DD8-4E0C-8BD9-06C5C2862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05102" y="1657359"/>
          <a:ext cx="436999" cy="106518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</xdr:row>
      <xdr:rowOff>95250</xdr:rowOff>
    </xdr:from>
    <xdr:to>
      <xdr:col>1</xdr:col>
      <xdr:colOff>1376281</xdr:colOff>
      <xdr:row>4</xdr:row>
      <xdr:rowOff>1046308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8A2E81B-54E1-40E7-B1BE-F56D3F8A2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6950" y="3990975"/>
          <a:ext cx="1261981" cy="951058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390524</xdr:colOff>
      <xdr:row>9</xdr:row>
      <xdr:rowOff>219065</xdr:rowOff>
    </xdr:from>
    <xdr:to>
      <xdr:col>1</xdr:col>
      <xdr:colOff>1110614</xdr:colOff>
      <xdr:row>9</xdr:row>
      <xdr:rowOff>1204165</xdr:rowOff>
    </xdr:to>
    <xdr:pic>
      <xdr:nvPicPr>
        <xdr:cNvPr id="10" name="obrázek 3" descr="FIXINELA tekutý čistič na rez a vodní kámen 500 ml">
          <a:hlinkClick xmlns:r="http://schemas.openxmlformats.org/officeDocument/2006/relationships" r:id="rId5" tooltip="&quot;FIXINELA tekutý čistič na rez a vodní kámen 500 ml&quot;"/>
          <a:extLst>
            <a:ext uri="{FF2B5EF4-FFF2-40B4-BE49-F238E27FC236}">
              <a16:creationId xmlns:a16="http://schemas.microsoft.com/office/drawing/2014/main" id="{A8C81B19-FB20-46B4-9CF2-F8A83C71C28A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4" y="11163290"/>
          <a:ext cx="720090" cy="985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10</xdr:row>
      <xdr:rowOff>304800</xdr:rowOff>
    </xdr:from>
    <xdr:to>
      <xdr:col>1</xdr:col>
      <xdr:colOff>1358886</xdr:colOff>
      <xdr:row>10</xdr:row>
      <xdr:rowOff>993708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73184864-EEEA-4BCD-B009-52FAB81E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76450" y="12658725"/>
          <a:ext cx="1282686" cy="688908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11</xdr:row>
      <xdr:rowOff>228600</xdr:rowOff>
    </xdr:from>
    <xdr:to>
      <xdr:col>1</xdr:col>
      <xdr:colOff>1070668</xdr:colOff>
      <xdr:row>11</xdr:row>
      <xdr:rowOff>1027245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D6A1B3BF-ACC4-4C36-91CA-469BDFE6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2700" y="16811625"/>
          <a:ext cx="670618" cy="79864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200028</xdr:colOff>
      <xdr:row>12</xdr:row>
      <xdr:rowOff>76203</xdr:rowOff>
    </xdr:from>
    <xdr:to>
      <xdr:col>1</xdr:col>
      <xdr:colOff>1254849</xdr:colOff>
      <xdr:row>12</xdr:row>
      <xdr:rowOff>1176017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62211A15-5DEF-46CA-B43B-11A77F3F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52678" y="19478628"/>
          <a:ext cx="1054821" cy="109981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</xdr:row>
      <xdr:rowOff>76205</xdr:rowOff>
    </xdr:from>
    <xdr:to>
      <xdr:col>1</xdr:col>
      <xdr:colOff>1210260</xdr:colOff>
      <xdr:row>5</xdr:row>
      <xdr:rowOff>1212232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529A472F-613F-42DD-B428-50642572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19350" y="6791330"/>
          <a:ext cx="943560" cy="113602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152402</xdr:colOff>
      <xdr:row>7</xdr:row>
      <xdr:rowOff>47627</xdr:rowOff>
    </xdr:from>
    <xdr:to>
      <xdr:col>1</xdr:col>
      <xdr:colOff>1274651</xdr:colOff>
      <xdr:row>7</xdr:row>
      <xdr:rowOff>1169876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F725D52C-90C3-4DA6-9247-808ECF242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52652" y="8172452"/>
          <a:ext cx="1122249" cy="112224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257192</xdr:colOff>
      <xdr:row>6</xdr:row>
      <xdr:rowOff>152417</xdr:rowOff>
    </xdr:from>
    <xdr:to>
      <xdr:col>1</xdr:col>
      <xdr:colOff>1208860</xdr:colOff>
      <xdr:row>6</xdr:row>
      <xdr:rowOff>1104085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3439E4DD-F95A-4588-A582-53C8C79E5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57442" y="6867542"/>
          <a:ext cx="951668" cy="95166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476271</xdr:colOff>
      <xdr:row>8</xdr:row>
      <xdr:rowOff>123844</xdr:rowOff>
    </xdr:from>
    <xdr:to>
      <xdr:col>1</xdr:col>
      <xdr:colOff>975820</xdr:colOff>
      <xdr:row>8</xdr:row>
      <xdr:rowOff>1224511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EC2F6101-C83D-4A43-BA2E-9E1DAE50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6521" y="9658369"/>
          <a:ext cx="499549" cy="110066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14</xdr:row>
      <xdr:rowOff>0</xdr:rowOff>
    </xdr:from>
    <xdr:to>
      <xdr:col>1</xdr:col>
      <xdr:colOff>1332072</xdr:colOff>
      <xdr:row>14</xdr:row>
      <xdr:rowOff>1103472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3F73D255-0746-475A-962A-A0592D66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81250" y="25079325"/>
          <a:ext cx="1103472" cy="11034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6350</xdr:colOff>
      <xdr:row>14</xdr:row>
      <xdr:rowOff>1133475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5B8B53BD-C09A-46F1-A9B5-B31F02A71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26450924"/>
          <a:ext cx="1511300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</xdr:row>
      <xdr:rowOff>66676</xdr:rowOff>
    </xdr:from>
    <xdr:to>
      <xdr:col>1</xdr:col>
      <xdr:colOff>1285875</xdr:colOff>
      <xdr:row>15</xdr:row>
      <xdr:rowOff>1220392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0D4D3C6-0C20-4050-A943-71DF2A1F7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24075" y="20878801"/>
          <a:ext cx="1162050" cy="1153716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13</xdr:row>
      <xdr:rowOff>171450</xdr:rowOff>
    </xdr:from>
    <xdr:to>
      <xdr:col>1</xdr:col>
      <xdr:colOff>1160608</xdr:colOff>
      <xdr:row>13</xdr:row>
      <xdr:rowOff>1122508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8996C242-948A-4F08-AC30-1E238DEE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09800" y="16754475"/>
          <a:ext cx="951058" cy="9510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9"/>
  <sheetViews>
    <sheetView tabSelected="1" view="pageLayout" topLeftCell="A2" zoomScaleNormal="100" workbookViewId="0">
      <selection activeCell="D3" sqref="D3"/>
    </sheetView>
  </sheetViews>
  <sheetFormatPr defaultRowHeight="15" x14ac:dyDescent="0.25"/>
  <cols>
    <col min="1" max="1" width="25.140625" customWidth="1"/>
    <col min="2" max="2" width="21" customWidth="1"/>
    <col min="3" max="3" width="8.85546875" customWidth="1"/>
    <col min="4" max="7" width="9.42578125" customWidth="1"/>
  </cols>
  <sheetData>
    <row r="1" spans="1:7" ht="44.25" customHeight="1" thickBot="1" x14ac:dyDescent="0.3">
      <c r="A1" s="23" t="s">
        <v>34</v>
      </c>
      <c r="B1" s="24"/>
      <c r="C1" s="24"/>
      <c r="D1" s="24"/>
      <c r="E1" s="24"/>
      <c r="F1" s="24"/>
      <c r="G1" s="25"/>
    </row>
    <row r="2" spans="1:7" ht="40.5" customHeight="1" x14ac:dyDescent="0.25">
      <c r="A2" s="8" t="s">
        <v>31</v>
      </c>
      <c r="B2" s="6" t="s">
        <v>0</v>
      </c>
      <c r="C2" s="8" t="s">
        <v>26</v>
      </c>
      <c r="D2" s="7" t="s">
        <v>1</v>
      </c>
      <c r="E2" s="7" t="s">
        <v>2</v>
      </c>
      <c r="F2" s="7" t="s">
        <v>3</v>
      </c>
      <c r="G2" s="7" t="s">
        <v>4</v>
      </c>
    </row>
    <row r="3" spans="1:7" ht="111" customHeight="1" x14ac:dyDescent="0.25">
      <c r="A3" s="12" t="s">
        <v>32</v>
      </c>
      <c r="B3" s="10" t="s">
        <v>6</v>
      </c>
      <c r="C3" s="14">
        <v>36</v>
      </c>
      <c r="D3" s="18">
        <v>0</v>
      </c>
      <c r="E3" s="19">
        <f t="shared" ref="E3:E16" si="0">D3*1.21</f>
        <v>0</v>
      </c>
      <c r="F3" s="20">
        <f t="shared" ref="F3:F16" si="1">C3*D3</f>
        <v>0</v>
      </c>
      <c r="G3" s="20">
        <f t="shared" ref="G3:G17" si="2">F3*1.21</f>
        <v>0</v>
      </c>
    </row>
    <row r="4" spans="1:7" ht="111" customHeight="1" x14ac:dyDescent="0.25">
      <c r="A4" s="13" t="s">
        <v>33</v>
      </c>
      <c r="B4" s="2" t="s">
        <v>18</v>
      </c>
      <c r="C4" s="14">
        <v>6</v>
      </c>
      <c r="D4" s="18">
        <v>0</v>
      </c>
      <c r="E4" s="19">
        <f t="shared" si="0"/>
        <v>0</v>
      </c>
      <c r="F4" s="20">
        <f t="shared" si="1"/>
        <v>0</v>
      </c>
      <c r="G4" s="20">
        <f t="shared" si="2"/>
        <v>0</v>
      </c>
    </row>
    <row r="5" spans="1:7" ht="111" customHeight="1" x14ac:dyDescent="0.25">
      <c r="A5" s="13" t="s">
        <v>8</v>
      </c>
      <c r="B5" s="2" t="s">
        <v>11</v>
      </c>
      <c r="C5" s="14">
        <v>24</v>
      </c>
      <c r="D5" s="18">
        <v>0</v>
      </c>
      <c r="E5" s="19">
        <f t="shared" si="0"/>
        <v>0</v>
      </c>
      <c r="F5" s="20">
        <f t="shared" si="1"/>
        <v>0</v>
      </c>
      <c r="G5" s="20">
        <f t="shared" si="2"/>
        <v>0</v>
      </c>
    </row>
    <row r="6" spans="1:7" ht="111" customHeight="1" x14ac:dyDescent="0.25">
      <c r="A6" s="13" t="s">
        <v>9</v>
      </c>
      <c r="B6" s="2" t="s">
        <v>11</v>
      </c>
      <c r="C6" s="14">
        <v>24</v>
      </c>
      <c r="D6" s="18">
        <v>0</v>
      </c>
      <c r="E6" s="19">
        <f t="shared" si="0"/>
        <v>0</v>
      </c>
      <c r="F6" s="20">
        <f t="shared" si="1"/>
        <v>0</v>
      </c>
      <c r="G6" s="20">
        <f t="shared" si="2"/>
        <v>0</v>
      </c>
    </row>
    <row r="7" spans="1:7" ht="111" customHeight="1" x14ac:dyDescent="0.25">
      <c r="A7" s="12" t="s">
        <v>10</v>
      </c>
      <c r="B7" s="2" t="s">
        <v>5</v>
      </c>
      <c r="C7" s="14">
        <v>20</v>
      </c>
      <c r="D7" s="18">
        <v>0</v>
      </c>
      <c r="E7" s="20">
        <f t="shared" si="0"/>
        <v>0</v>
      </c>
      <c r="F7" s="20">
        <f t="shared" si="1"/>
        <v>0</v>
      </c>
      <c r="G7" s="20">
        <f t="shared" si="2"/>
        <v>0</v>
      </c>
    </row>
    <row r="8" spans="1:7" ht="111" customHeight="1" x14ac:dyDescent="0.25">
      <c r="A8" s="12" t="s">
        <v>21</v>
      </c>
      <c r="B8" s="2" t="s">
        <v>12</v>
      </c>
      <c r="C8" s="2">
        <v>40</v>
      </c>
      <c r="D8" s="21">
        <v>0</v>
      </c>
      <c r="E8" s="20">
        <f t="shared" si="0"/>
        <v>0</v>
      </c>
      <c r="F8" s="20">
        <f t="shared" si="1"/>
        <v>0</v>
      </c>
      <c r="G8" s="20">
        <f t="shared" si="2"/>
        <v>0</v>
      </c>
    </row>
    <row r="9" spans="1:7" ht="111" customHeight="1" x14ac:dyDescent="0.25">
      <c r="A9" s="12" t="s">
        <v>19</v>
      </c>
      <c r="B9" s="2" t="s">
        <v>5</v>
      </c>
      <c r="C9" s="2">
        <v>20</v>
      </c>
      <c r="D9" s="21">
        <v>0</v>
      </c>
      <c r="E9" s="19">
        <f t="shared" si="0"/>
        <v>0</v>
      </c>
      <c r="F9" s="20">
        <f t="shared" si="1"/>
        <v>0</v>
      </c>
      <c r="G9" s="20">
        <f t="shared" si="2"/>
        <v>0</v>
      </c>
    </row>
    <row r="10" spans="1:7" ht="111" customHeight="1" x14ac:dyDescent="0.25">
      <c r="A10" s="12" t="s">
        <v>7</v>
      </c>
      <c r="B10" s="2" t="s">
        <v>13</v>
      </c>
      <c r="C10" s="14">
        <v>21</v>
      </c>
      <c r="D10" s="18">
        <v>0</v>
      </c>
      <c r="E10" s="19">
        <f t="shared" si="0"/>
        <v>0</v>
      </c>
      <c r="F10" s="20">
        <f t="shared" si="1"/>
        <v>0</v>
      </c>
      <c r="G10" s="20">
        <f t="shared" si="2"/>
        <v>0</v>
      </c>
    </row>
    <row r="11" spans="1:7" ht="111" customHeight="1" x14ac:dyDescent="0.25">
      <c r="A11" s="12" t="s">
        <v>22</v>
      </c>
      <c r="B11" s="2" t="s">
        <v>14</v>
      </c>
      <c r="C11" s="2">
        <v>6</v>
      </c>
      <c r="D11" s="21">
        <v>0</v>
      </c>
      <c r="E11" s="20">
        <f t="shared" si="0"/>
        <v>0</v>
      </c>
      <c r="F11" s="20">
        <f t="shared" si="1"/>
        <v>0</v>
      </c>
      <c r="G11" s="20">
        <f t="shared" si="2"/>
        <v>0</v>
      </c>
    </row>
    <row r="12" spans="1:7" ht="111" customHeight="1" x14ac:dyDescent="0.25">
      <c r="A12" s="12" t="s">
        <v>23</v>
      </c>
      <c r="B12" s="2" t="s">
        <v>15</v>
      </c>
      <c r="C12" s="2">
        <v>80</v>
      </c>
      <c r="D12" s="21">
        <v>0</v>
      </c>
      <c r="E12" s="19">
        <f t="shared" si="0"/>
        <v>0</v>
      </c>
      <c r="F12" s="20">
        <f t="shared" si="1"/>
        <v>0</v>
      </c>
      <c r="G12" s="20">
        <f t="shared" si="2"/>
        <v>0</v>
      </c>
    </row>
    <row r="13" spans="1:7" ht="111" customHeight="1" x14ac:dyDescent="0.25">
      <c r="A13" s="12" t="s">
        <v>24</v>
      </c>
      <c r="B13" s="2" t="s">
        <v>16</v>
      </c>
      <c r="C13" s="2">
        <v>10</v>
      </c>
      <c r="D13" s="21">
        <v>0</v>
      </c>
      <c r="E13" s="19">
        <f t="shared" si="0"/>
        <v>0</v>
      </c>
      <c r="F13" s="20">
        <f t="shared" si="1"/>
        <v>0</v>
      </c>
      <c r="G13" s="20">
        <f t="shared" si="2"/>
        <v>0</v>
      </c>
    </row>
    <row r="14" spans="1:7" ht="111" customHeight="1" x14ac:dyDescent="0.25">
      <c r="A14" s="9" t="s">
        <v>25</v>
      </c>
      <c r="B14" s="10" t="s">
        <v>28</v>
      </c>
      <c r="C14" s="14">
        <v>640</v>
      </c>
      <c r="D14" s="18">
        <v>0</v>
      </c>
      <c r="E14" s="19">
        <f t="shared" si="0"/>
        <v>0</v>
      </c>
      <c r="F14" s="20">
        <f t="shared" si="1"/>
        <v>0</v>
      </c>
      <c r="G14" s="20">
        <f t="shared" si="2"/>
        <v>0</v>
      </c>
    </row>
    <row r="15" spans="1:7" ht="165" customHeight="1" x14ac:dyDescent="0.25">
      <c r="A15" s="12" t="s">
        <v>30</v>
      </c>
      <c r="B15" s="11" t="s">
        <v>17</v>
      </c>
      <c r="C15" s="15">
        <v>4</v>
      </c>
      <c r="D15" s="18">
        <v>0</v>
      </c>
      <c r="E15" s="19">
        <f t="shared" si="0"/>
        <v>0</v>
      </c>
      <c r="F15" s="20">
        <f t="shared" si="1"/>
        <v>0</v>
      </c>
      <c r="G15" s="20">
        <f t="shared" si="2"/>
        <v>0</v>
      </c>
    </row>
    <row r="16" spans="1:7" ht="111" customHeight="1" x14ac:dyDescent="0.25">
      <c r="A16" s="3" t="s">
        <v>29</v>
      </c>
      <c r="B16" s="10" t="s">
        <v>20</v>
      </c>
      <c r="C16" s="14">
        <v>12</v>
      </c>
      <c r="D16" s="18">
        <v>0</v>
      </c>
      <c r="E16" s="19">
        <f t="shared" si="0"/>
        <v>0</v>
      </c>
      <c r="F16" s="20">
        <f t="shared" si="1"/>
        <v>0</v>
      </c>
      <c r="G16" s="20">
        <f t="shared" si="2"/>
        <v>0</v>
      </c>
    </row>
    <row r="17" spans="1:7" ht="48.75" customHeight="1" x14ac:dyDescent="0.3">
      <c r="A17" s="17" t="s">
        <v>27</v>
      </c>
      <c r="B17" s="5"/>
      <c r="C17" s="5"/>
      <c r="D17" s="4"/>
      <c r="E17" s="4"/>
      <c r="F17" s="22">
        <f>SUM(F10:F16)</f>
        <v>0</v>
      </c>
      <c r="G17" s="22">
        <f t="shared" si="2"/>
        <v>0</v>
      </c>
    </row>
    <row r="18" spans="1:7" ht="110.25" customHeight="1" x14ac:dyDescent="0.25">
      <c r="A18" s="1"/>
      <c r="B18" s="1"/>
      <c r="C18" s="1"/>
      <c r="D18" s="1"/>
      <c r="E18" s="1"/>
      <c r="F18" s="16"/>
      <c r="G18" s="16"/>
    </row>
    <row r="19" spans="1:7" ht="110.25" customHeight="1" x14ac:dyDescent="0.25">
      <c r="A19" s="1"/>
      <c r="B19" s="1"/>
      <c r="C19" s="1"/>
      <c r="D19" s="1"/>
      <c r="E19" s="1"/>
      <c r="F19" s="1"/>
      <c r="G19" s="1"/>
    </row>
    <row r="20" spans="1:7" ht="110.25" customHeight="1" x14ac:dyDescent="0.25">
      <c r="A20" s="1"/>
      <c r="B20" s="1"/>
      <c r="C20" s="1"/>
      <c r="D20" s="1"/>
      <c r="E20" s="1"/>
      <c r="F20" s="1"/>
      <c r="G20" s="1"/>
    </row>
    <row r="21" spans="1:7" ht="110.25" customHeight="1" x14ac:dyDescent="0.25">
      <c r="A21" s="1"/>
      <c r="B21" s="1"/>
      <c r="C21" s="1"/>
      <c r="D21" s="1"/>
      <c r="E21" s="1"/>
      <c r="F21" s="1"/>
      <c r="G21" s="1"/>
    </row>
    <row r="22" spans="1:7" ht="110.25" customHeight="1" x14ac:dyDescent="0.25">
      <c r="A22" s="1"/>
      <c r="B22" s="1"/>
      <c r="C22" s="1"/>
      <c r="D22" s="1"/>
      <c r="E22" s="1"/>
      <c r="F22" s="1"/>
      <c r="G22" s="1"/>
    </row>
    <row r="23" spans="1:7" ht="39.6" customHeight="1" x14ac:dyDescent="0.25">
      <c r="A23" s="1"/>
      <c r="B23" s="1"/>
      <c r="C23" s="1"/>
      <c r="D23" s="1"/>
      <c r="E23" s="1"/>
      <c r="F23" s="1"/>
      <c r="G23" s="1"/>
    </row>
    <row r="24" spans="1:7" ht="15" customHeight="1" x14ac:dyDescent="0.25">
      <c r="A24" s="1"/>
      <c r="B24" s="1"/>
      <c r="C24" s="1"/>
      <c r="D24" s="1"/>
      <c r="E24" s="1"/>
      <c r="F24" s="1"/>
      <c r="G24" s="1"/>
    </row>
    <row r="25" spans="1:7" ht="15" customHeight="1" x14ac:dyDescent="0.25">
      <c r="A25" s="1"/>
      <c r="B25" s="1"/>
      <c r="C25" s="1"/>
      <c r="D25" s="1"/>
      <c r="E25" s="1"/>
      <c r="F25" s="1"/>
      <c r="G25" s="1"/>
    </row>
    <row r="26" spans="1:7" ht="15" customHeight="1" x14ac:dyDescent="0.25">
      <c r="A26" s="1"/>
      <c r="B26" s="1"/>
      <c r="C26" s="1"/>
      <c r="D26" s="1"/>
      <c r="E26" s="1"/>
      <c r="F26" s="1"/>
      <c r="G26" s="1"/>
    </row>
    <row r="27" spans="1:7" x14ac:dyDescent="0.25">
      <c r="A27" s="1"/>
      <c r="B27" s="1"/>
      <c r="C27" s="1"/>
      <c r="D27" s="1"/>
      <c r="E27" s="1"/>
      <c r="F27" s="1"/>
      <c r="G27" s="1"/>
    </row>
    <row r="28" spans="1:7" x14ac:dyDescent="0.25">
      <c r="A28" s="1"/>
      <c r="B28" s="1"/>
      <c r="C28" s="1"/>
      <c r="D28" s="1"/>
      <c r="E28" s="1"/>
      <c r="F28" s="1"/>
      <c r="G28" s="1"/>
    </row>
    <row r="29" spans="1:7" x14ac:dyDescent="0.25">
      <c r="A29" s="1"/>
      <c r="B29" s="1"/>
      <c r="C29" s="1"/>
      <c r="D29" s="1"/>
      <c r="E29" s="1"/>
      <c r="F29" s="1"/>
      <c r="G29" s="1"/>
    </row>
  </sheetData>
  <mergeCells count="1">
    <mergeCell ref="A1:G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List2</vt:lpstr>
      <vt:lpstr>List3</vt:lpstr>
      <vt:lpstr>List4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2019-05-28T11:25:53Z</cp:lastPrinted>
  <dcterms:created xsi:type="dcterms:W3CDTF">2013-02-08T05:26:42Z</dcterms:created>
  <dcterms:modified xsi:type="dcterms:W3CDTF">2019-05-29T16:09:04Z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fdcfce-ddd9-46fd-a41e-890a4587f248_Enabled">
    <vt:lpwstr>True</vt:lpwstr>
  </property>
  <property fmtid="{D5CDD505-2E9C-101B-9397-08002B2CF9AE}" pid="3" name="MSIP_Label_ddfdcfce-ddd9-46fd-a41e-890a4587f248_SiteId">
    <vt:lpwstr>75660d71-8529-414f-8ee4-8511d8f023aa</vt:lpwstr>
  </property>
  <property fmtid="{D5CDD505-2E9C-101B-9397-08002B2CF9AE}" pid="4" name="MSIP_Label_ddfdcfce-ddd9-46fd-a41e-890a4587f248_Owner">
    <vt:lpwstr>07002@ukzuz.cz</vt:lpwstr>
  </property>
  <property fmtid="{D5CDD505-2E9C-101B-9397-08002B2CF9AE}" pid="5" name="MSIP_Label_ddfdcfce-ddd9-46fd-a41e-890a4587f248_SetDate">
    <vt:lpwstr>2019-05-24T11:29:47.1013036Z</vt:lpwstr>
  </property>
  <property fmtid="{D5CDD505-2E9C-101B-9397-08002B2CF9AE}" pid="6" name="MSIP_Label_ddfdcfce-ddd9-46fd-a41e-890a4587f248_Name">
    <vt:lpwstr>General</vt:lpwstr>
  </property>
  <property fmtid="{D5CDD505-2E9C-101B-9397-08002B2CF9AE}" pid="7" name="MSIP_Label_ddfdcfce-ddd9-46fd-a41e-890a4587f248_Application">
    <vt:lpwstr>Microsoft Azure Information Protection</vt:lpwstr>
  </property>
  <property fmtid="{D5CDD505-2E9C-101B-9397-08002B2CF9AE}" pid="8" name="MSIP_Label_ddfdcfce-ddd9-46fd-a41e-890a4587f248_ActionId">
    <vt:lpwstr>3b6aeb26-466d-4dfb-9dd8-f40a2b88908e</vt:lpwstr>
  </property>
  <property fmtid="{D5CDD505-2E9C-101B-9397-08002B2CF9AE}" pid="9" name="MSIP_Label_ddfdcfce-ddd9-46fd-a41e-890a4587f248_Extended_MSFT_Method">
    <vt:lpwstr>Automatic</vt:lpwstr>
  </property>
  <property fmtid="{D5CDD505-2E9C-101B-9397-08002B2CF9AE}" pid="10" name="Sensitivity">
    <vt:lpwstr>General</vt:lpwstr>
  </property>
</Properties>
</file>