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MR\Tonery_2A_2019_NP\"/>
    </mc:Choice>
  </mc:AlternateContent>
  <bookViews>
    <workbookView xWindow="0" yWindow="0" windowWidth="28800" windowHeight="14130"/>
  </bookViews>
  <sheets>
    <sheet name="Tabulka hodnocení" sheetId="1" r:id="rId1"/>
  </sheets>
  <calcPr calcId="162913"/>
</workbook>
</file>

<file path=xl/calcChain.xml><?xml version="1.0" encoding="utf-8"?>
<calcChain xmlns="http://schemas.openxmlformats.org/spreadsheetml/2006/main">
  <c r="E48" i="1" l="1"/>
  <c r="E46" i="1"/>
  <c r="E45" i="1"/>
  <c r="E43" i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0" i="1"/>
  <c r="E14" i="1"/>
  <c r="E15" i="1"/>
  <c r="E16" i="1"/>
  <c r="E17" i="1"/>
  <c r="E18" i="1"/>
  <c r="E13" i="1"/>
  <c r="E11" i="1" l="1"/>
  <c r="E10" i="1"/>
  <c r="E9" i="1"/>
  <c r="E49" i="1" l="1"/>
</calcChain>
</file>

<file path=xl/sharedStrings.xml><?xml version="1.0" encoding="utf-8"?>
<sst xmlns="http://schemas.openxmlformats.org/spreadsheetml/2006/main" count="76" uniqueCount="52">
  <si>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</si>
  <si>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</si>
  <si>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</si>
  <si>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</si>
  <si>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</si>
  <si>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</si>
  <si>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</si>
  <si>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Popis, tech. Specifikace</t>
  </si>
  <si>
    <t>PN výrobce</t>
  </si>
  <si>
    <t/>
  </si>
  <si>
    <t>Celkem bez DPH [CZK]</t>
  </si>
  <si>
    <t>Celkem s DPH [CZK]</t>
  </si>
  <si>
    <t>Tabulka pro hodnocení nabídky: FEL, Tonery 2A/2019 - NP</t>
  </si>
  <si>
    <t>mejzrlen@fel.cvut.cz, 2070, 13132</t>
  </si>
  <si>
    <t>Originální toner Xerox 106R03535 Magenta, 8000 stran, PN: 106R03535</t>
  </si>
  <si>
    <t>Originální toner Xerox 106R03534 Cyan, 8000 stran, PN: 106R03534</t>
  </si>
  <si>
    <t>Originální toner Xerox 106R03533 Yellow, 8000 stran, PN: 106R03533</t>
  </si>
  <si>
    <t>gerolpet@fel.cvut.cz, 2224, 13137</t>
  </si>
  <si>
    <t>Originální toner HP 643A Cyan, 10000 stran, PN: Q5951A</t>
  </si>
  <si>
    <t>Originální toner HP 643A Black, 11000 stran, PN: Q5950A</t>
  </si>
  <si>
    <t>Originální toner HP 643A Magenta, 10000 stran, PN: Q5953A</t>
  </si>
  <si>
    <t>Originální toner HP 42X Black, 20000 stran, PN: Q5942X</t>
  </si>
  <si>
    <t>Originální toner Sharp AR202T Black,16000 stran, PN: AR-201T/202T</t>
  </si>
  <si>
    <t>Originální toner HP CE320A Black, 2000 stran, PN: CE320A</t>
  </si>
  <si>
    <t>vosatpet@fel.cvut.cz, 5768, 13133</t>
  </si>
  <si>
    <t>Originální toner Xerox 113R00726 Black, 8000 stran, PN: 113R00726</t>
  </si>
  <si>
    <t>Originální toner Xerox 113R00725 Yellow, 6000 stran, PN: 113R00725</t>
  </si>
  <si>
    <t>Originální toner HP CF410XD (410X) Black, 2-pack, 2× 6500 stran, PN: CF410XD</t>
  </si>
  <si>
    <t>Originální toner HP CF411X (410X) Cyan, 5000 stran, PN: CF411X</t>
  </si>
  <si>
    <t>Originální toner HP CF413X (410X) Magenta, 5000 stran, PN: CF413X</t>
  </si>
  <si>
    <t>Originální toner HP CF412X (410X) Yellow, 5000 stran, PN: CF412X</t>
  </si>
  <si>
    <t>Originální inkoust HP C6578DE (78), barevný, 19 ml, PN: C6578DE</t>
  </si>
  <si>
    <t>Originální toner HP Q7582A (503A) Yellow, 6000 stran, PN: Q7582A</t>
  </si>
  <si>
    <t>Originální toner Konica Minolta TN-321K Black, 27000 stran, PN: A33K150</t>
  </si>
  <si>
    <t>Originální toner Konica Minolta TNP-51Bk Black, 5000 stran, PN: A0X5155</t>
  </si>
  <si>
    <t>Originální toner Konica Minolta TNP-51Y Yellow, 5000 stran, PN: A0X5255</t>
  </si>
  <si>
    <t>Originální toner Konica Minolta TNP-51C Cyan, 5000 stran, PN: A0X5455</t>
  </si>
  <si>
    <t>Originální odpadní nádoba Konica Minolta A1AU0Y3 (A1AU0Y1, WB-P03), 36000 stran</t>
  </si>
  <si>
    <t>Originální toner Oki C510 Yellow, 2000 stran, PN: 44469704</t>
  </si>
  <si>
    <t>Originální toner Oki C510 Black, 3500 stran, PN: 44469803</t>
  </si>
  <si>
    <t>Originální toner Kyocera TK-5150Y Yellow, 10000 stran, PN: 1T02NSANL0</t>
  </si>
  <si>
    <t>Originální toner Kyocera TK-5150M Magenta, 10000 stran, PN: 1T02NSBNL0</t>
  </si>
  <si>
    <t>Originální toner Kyocera TK-5150C Cyan, 10000 stran, PN: 1T02NSCNL0</t>
  </si>
  <si>
    <t>Originální toner HP CE400X (507X) Black, 11000 stran, CE400X</t>
  </si>
  <si>
    <t>Originální toner Canon CRG-718C Cyan, 2900 stran, PN: 2661B002</t>
  </si>
  <si>
    <t>ČVUT v Praze, FEL, Karlovo nám. 13, budova E, 121 35  Praha 2</t>
  </si>
  <si>
    <t>Originální toner Konica Minolta TNP-51M Magenta, 5000 stran, PN: A0X5355</t>
  </si>
  <si>
    <t>Originální inkousty Canon CLI-551 multipack, barevný, PN: 6508B005</t>
  </si>
  <si>
    <t>rouhopet@fel.cvut.cz, 2288, 13131</t>
  </si>
  <si>
    <t>Originální inkoust HP CN636A (722) Cyan, 300 ml, PN: CN636A</t>
  </si>
  <si>
    <t>Originální inkoust HP CN634A (772) Light Gray, 300 ml, PN: CN634A</t>
  </si>
  <si>
    <t>nemecek@fel.cvut.cz, 2197, 13373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</si>
</sst>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 tint="4.9989318521683403E-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8" fontId="0" fillId="33" borderId="10" xfId="0" applyNumberFormat="1" applyFont="1" applyFill="1" applyBorder="1" applyAlignment="1" applyProtection="1">
      <alignment horizontal="right" vertical="center"/>
    </xf>
    <xf numFmtId="8" fontId="0" fillId="0" borderId="10" xfId="0" applyNumberFormat="1" applyFont="1" applyFill="1" applyBorder="1" applyAlignment="1" applyProtection="1">
      <alignment horizontal="right" vertical="center"/>
    </xf>
    <xf numFmtId="0" fontId="21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36" borderId="10" xfId="42" applyFont="1" applyFill="1" applyBorder="1" applyAlignment="1">
      <alignment horizontal="left" vertical="center" wrapText="1"/>
    </xf>
    <xf numFmtId="0" fontId="19" fillId="36" borderId="10" xfId="42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left" vertical="center"/>
    </xf>
    <xf numFmtId="0" fontId="0" fillId="33" borderId="14" xfId="0" applyNumberFormat="1" applyFont="1" applyFill="1" applyBorder="1" applyAlignment="1" applyProtection="1">
      <alignment horizontal="left" vertical="center"/>
    </xf>
    <xf numFmtId="0" fontId="0" fillId="33" borderId="13" xfId="0" applyNumberFormat="1" applyFont="1" applyFill="1" applyBorder="1" applyAlignment="1" applyProtection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4" borderId="10" xfId="0" applyNumberFormat="1" applyFont="1" applyFill="1" applyBorder="1" applyAlignment="1" applyProtection="1">
      <alignment horizontal="left" vertical="center"/>
    </xf>
    <xf numFmtId="0" fontId="18" fillId="36" borderId="10" xfId="42" applyFill="1" applyBorder="1" applyAlignment="1">
      <alignment horizontal="left" vertical="center" wrapText="1"/>
    </xf>
    <xf numFmtId="0" fontId="18" fillId="36" borderId="15" xfId="42" applyFill="1" applyBorder="1" applyAlignment="1">
      <alignment horizontal="left" vertical="center" wrapText="1"/>
    </xf>
    <xf numFmtId="0" fontId="19" fillId="36" borderId="15" xfId="42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satpet@fel.cvut.cz,%205768,%2013133" TargetMode="External"/><Relationship Id="rId2" Type="http://schemas.openxmlformats.org/officeDocument/2006/relationships/hyperlink" Target="mailto:gerolpet@fel.cvut.cz,%202224,%2013137" TargetMode="External"/><Relationship Id="rId1" Type="http://schemas.openxmlformats.org/officeDocument/2006/relationships/hyperlink" Target="mailto:mejzrlen@fel.cvut.cz,%202070,%201313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emecek@fel.cvut.cz,%202197,%2013373" TargetMode="External"/><Relationship Id="rId4" Type="http://schemas.openxmlformats.org/officeDocument/2006/relationships/hyperlink" Target="mailto:rouhopet@fel.cvut.cz,%202288,%2013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E49" sqref="E49"/>
    </sheetView>
  </sheetViews>
  <sheetFormatPr defaultRowHeight="15" x14ac:dyDescent="0.25"/>
  <cols>
    <col min="1" max="1" width="7.5703125" style="3" bestFit="1" customWidth="1"/>
    <col min="2" max="2" width="38.140625" style="13" bestFit="1" customWidth="1"/>
    <col min="3" max="3" width="7.5703125" style="3" bestFit="1" customWidth="1"/>
    <col min="4" max="4" width="22.85546875" style="17" bestFit="1" customWidth="1"/>
    <col min="5" max="5" width="15.28515625" style="17" bestFit="1" customWidth="1"/>
    <col min="6" max="6" width="28.5703125" style="3" bestFit="1" customWidth="1"/>
    <col min="7" max="7" width="15.28515625" style="3" bestFit="1" customWidth="1"/>
    <col min="8" max="16384" width="9.140625" style="3"/>
  </cols>
  <sheetData>
    <row r="1" spans="1:7" ht="32.25" customHeight="1" x14ac:dyDescent="0.25">
      <c r="A1" s="25" t="s">
        <v>12</v>
      </c>
      <c r="B1" s="25"/>
      <c r="C1" s="25"/>
      <c r="D1" s="25"/>
      <c r="E1" s="25"/>
      <c r="F1" s="25"/>
      <c r="G1" s="25"/>
    </row>
    <row r="2" spans="1:7" x14ac:dyDescent="0.25">
      <c r="A2" s="3" t="s">
        <v>0</v>
      </c>
      <c r="B2" s="12" t="s">
        <v>1</v>
      </c>
    </row>
    <row r="3" spans="1:7" ht="52.5" customHeight="1" x14ac:dyDescent="0.25">
      <c r="A3" s="3" t="s">
        <v>0</v>
      </c>
      <c r="B3" s="13" t="s">
        <v>2</v>
      </c>
      <c r="C3" s="26" t="s">
        <v>0</v>
      </c>
      <c r="D3" s="27"/>
      <c r="E3" s="28"/>
      <c r="F3" s="29" t="s">
        <v>0</v>
      </c>
      <c r="G3" s="30"/>
    </row>
    <row r="6" spans="1:7" ht="30" x14ac:dyDescent="0.25">
      <c r="A6" s="5" t="s">
        <v>0</v>
      </c>
      <c r="B6" s="14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s="22" customFormat="1" x14ac:dyDescent="0.25">
      <c r="A7" s="31" t="s">
        <v>45</v>
      </c>
      <c r="B7" s="31"/>
      <c r="C7" s="31"/>
      <c r="D7" s="31"/>
      <c r="E7" s="31"/>
      <c r="F7" s="31"/>
      <c r="G7" s="31"/>
    </row>
    <row r="8" spans="1:7" s="21" customFormat="1" x14ac:dyDescent="0.25">
      <c r="A8" s="23" t="s">
        <v>13</v>
      </c>
      <c r="B8" s="24"/>
      <c r="C8" s="24"/>
      <c r="D8" s="24"/>
      <c r="E8" s="24"/>
      <c r="F8" s="24"/>
      <c r="G8" s="24"/>
    </row>
    <row r="9" spans="1:7" ht="25.5" x14ac:dyDescent="0.25">
      <c r="A9" s="7">
        <v>1</v>
      </c>
      <c r="B9" s="15" t="s">
        <v>14</v>
      </c>
      <c r="C9" s="1">
        <v>1</v>
      </c>
      <c r="D9" s="18">
        <v>0</v>
      </c>
      <c r="E9" s="19">
        <f t="shared" ref="E9:E11" si="0">C9 * D9</f>
        <v>0</v>
      </c>
      <c r="F9" s="8" t="s">
        <v>9</v>
      </c>
      <c r="G9" s="9" t="s">
        <v>9</v>
      </c>
    </row>
    <row r="10" spans="1:7" ht="25.5" x14ac:dyDescent="0.25">
      <c r="A10" s="7">
        <v>2</v>
      </c>
      <c r="B10" s="15" t="s">
        <v>15</v>
      </c>
      <c r="C10" s="1">
        <v>1</v>
      </c>
      <c r="D10" s="18">
        <v>0</v>
      </c>
      <c r="E10" s="19">
        <f t="shared" si="0"/>
        <v>0</v>
      </c>
      <c r="F10" s="8" t="s">
        <v>9</v>
      </c>
      <c r="G10" s="9" t="s">
        <v>9</v>
      </c>
    </row>
    <row r="11" spans="1:7" ht="25.5" x14ac:dyDescent="0.25">
      <c r="A11" s="7">
        <v>3</v>
      </c>
      <c r="B11" s="15" t="s">
        <v>16</v>
      </c>
      <c r="C11" s="1">
        <v>1</v>
      </c>
      <c r="D11" s="18">
        <v>0</v>
      </c>
      <c r="E11" s="19">
        <f t="shared" si="0"/>
        <v>0</v>
      </c>
      <c r="F11" s="8" t="s">
        <v>9</v>
      </c>
      <c r="G11" s="9" t="s">
        <v>9</v>
      </c>
    </row>
    <row r="12" spans="1:7" s="21" customFormat="1" x14ac:dyDescent="0.25">
      <c r="A12" s="23" t="s">
        <v>17</v>
      </c>
      <c r="B12" s="24"/>
      <c r="C12" s="24"/>
      <c r="D12" s="24"/>
      <c r="E12" s="24"/>
      <c r="F12" s="24"/>
      <c r="G12" s="24"/>
    </row>
    <row r="13" spans="1:7" ht="25.5" x14ac:dyDescent="0.25">
      <c r="A13" s="7">
        <v>4</v>
      </c>
      <c r="B13" s="15" t="s">
        <v>18</v>
      </c>
      <c r="C13" s="1">
        <v>1</v>
      </c>
      <c r="D13" s="18">
        <v>0</v>
      </c>
      <c r="E13" s="19">
        <f>C13 * D13</f>
        <v>0</v>
      </c>
      <c r="F13" s="8" t="s">
        <v>9</v>
      </c>
      <c r="G13" s="9" t="s">
        <v>9</v>
      </c>
    </row>
    <row r="14" spans="1:7" ht="25.5" x14ac:dyDescent="0.25">
      <c r="A14" s="7">
        <v>5</v>
      </c>
      <c r="B14" s="15" t="s">
        <v>19</v>
      </c>
      <c r="C14" s="1">
        <v>1</v>
      </c>
      <c r="D14" s="18">
        <v>0</v>
      </c>
      <c r="E14" s="19">
        <f t="shared" ref="E14:E18" si="1">C14 * D14</f>
        <v>0</v>
      </c>
      <c r="F14" s="8" t="s">
        <v>9</v>
      </c>
      <c r="G14" s="9" t="s">
        <v>9</v>
      </c>
    </row>
    <row r="15" spans="1:7" ht="25.5" x14ac:dyDescent="0.25">
      <c r="A15" s="7">
        <v>6</v>
      </c>
      <c r="B15" s="15" t="s">
        <v>20</v>
      </c>
      <c r="C15" s="10">
        <v>1</v>
      </c>
      <c r="D15" s="18">
        <v>0</v>
      </c>
      <c r="E15" s="19">
        <f t="shared" si="1"/>
        <v>0</v>
      </c>
      <c r="F15" s="8" t="s">
        <v>9</v>
      </c>
      <c r="G15" s="9" t="s">
        <v>9</v>
      </c>
    </row>
    <row r="16" spans="1:7" ht="25.5" x14ac:dyDescent="0.25">
      <c r="A16" s="7">
        <v>7</v>
      </c>
      <c r="B16" s="15" t="s">
        <v>21</v>
      </c>
      <c r="C16" s="1">
        <v>1</v>
      </c>
      <c r="D16" s="18">
        <v>0</v>
      </c>
      <c r="E16" s="19">
        <f t="shared" si="1"/>
        <v>0</v>
      </c>
      <c r="F16" s="8" t="s">
        <v>9</v>
      </c>
      <c r="G16" s="9" t="s">
        <v>9</v>
      </c>
    </row>
    <row r="17" spans="1:7" ht="25.5" x14ac:dyDescent="0.25">
      <c r="A17" s="7">
        <v>8</v>
      </c>
      <c r="B17" s="15" t="s">
        <v>22</v>
      </c>
      <c r="C17" s="1">
        <v>1</v>
      </c>
      <c r="D17" s="18">
        <v>0</v>
      </c>
      <c r="E17" s="19">
        <f t="shared" si="1"/>
        <v>0</v>
      </c>
      <c r="F17" s="8" t="s">
        <v>9</v>
      </c>
      <c r="G17" s="9" t="s">
        <v>9</v>
      </c>
    </row>
    <row r="18" spans="1:7" ht="25.5" x14ac:dyDescent="0.25">
      <c r="A18" s="7">
        <v>9</v>
      </c>
      <c r="B18" s="15" t="s">
        <v>23</v>
      </c>
      <c r="C18" s="1">
        <v>1</v>
      </c>
      <c r="D18" s="18">
        <v>0</v>
      </c>
      <c r="E18" s="19">
        <f t="shared" si="1"/>
        <v>0</v>
      </c>
      <c r="F18" s="8" t="s">
        <v>9</v>
      </c>
      <c r="G18" s="9" t="s">
        <v>9</v>
      </c>
    </row>
    <row r="19" spans="1:7" s="21" customFormat="1" x14ac:dyDescent="0.25">
      <c r="A19" s="23" t="s">
        <v>24</v>
      </c>
      <c r="B19" s="24"/>
      <c r="C19" s="24"/>
      <c r="D19" s="24"/>
      <c r="E19" s="24"/>
      <c r="F19" s="24"/>
      <c r="G19" s="24"/>
    </row>
    <row r="20" spans="1:7" ht="25.5" x14ac:dyDescent="0.25">
      <c r="A20" s="7">
        <v>10</v>
      </c>
      <c r="B20" s="15" t="s">
        <v>25</v>
      </c>
      <c r="C20" s="11">
        <v>2</v>
      </c>
      <c r="D20" s="18">
        <v>0</v>
      </c>
      <c r="E20" s="19">
        <f>C20 * D20</f>
        <v>0</v>
      </c>
      <c r="F20" s="8" t="s">
        <v>9</v>
      </c>
      <c r="G20" s="9" t="s">
        <v>9</v>
      </c>
    </row>
    <row r="21" spans="1:7" ht="25.5" x14ac:dyDescent="0.25">
      <c r="A21" s="7">
        <v>11</v>
      </c>
      <c r="B21" s="15" t="s">
        <v>26</v>
      </c>
      <c r="C21" s="11">
        <v>1</v>
      </c>
      <c r="D21" s="18">
        <v>0</v>
      </c>
      <c r="E21" s="19">
        <f t="shared" ref="E21:E41" si="2">C21 * D21</f>
        <v>0</v>
      </c>
      <c r="F21" s="8"/>
      <c r="G21" s="9"/>
    </row>
    <row r="22" spans="1:7" ht="25.5" x14ac:dyDescent="0.25">
      <c r="A22" s="7">
        <v>12</v>
      </c>
      <c r="B22" s="15" t="s">
        <v>27</v>
      </c>
      <c r="C22" s="11">
        <v>1</v>
      </c>
      <c r="D22" s="18">
        <v>0</v>
      </c>
      <c r="E22" s="19">
        <f t="shared" si="2"/>
        <v>0</v>
      </c>
      <c r="F22" s="8"/>
      <c r="G22" s="9"/>
    </row>
    <row r="23" spans="1:7" ht="25.5" x14ac:dyDescent="0.25">
      <c r="A23" s="7">
        <v>13</v>
      </c>
      <c r="B23" s="15" t="s">
        <v>28</v>
      </c>
      <c r="C23" s="11">
        <v>1</v>
      </c>
      <c r="D23" s="18">
        <v>0</v>
      </c>
      <c r="E23" s="19">
        <f t="shared" si="2"/>
        <v>0</v>
      </c>
      <c r="F23" s="8"/>
      <c r="G23" s="9"/>
    </row>
    <row r="24" spans="1:7" ht="25.5" x14ac:dyDescent="0.25">
      <c r="A24" s="7">
        <v>14</v>
      </c>
      <c r="B24" s="15" t="s">
        <v>29</v>
      </c>
      <c r="C24" s="11">
        <v>1</v>
      </c>
      <c r="D24" s="18">
        <v>0</v>
      </c>
      <c r="E24" s="19">
        <f t="shared" si="2"/>
        <v>0</v>
      </c>
      <c r="F24" s="8"/>
      <c r="G24" s="9"/>
    </row>
    <row r="25" spans="1:7" ht="25.5" x14ac:dyDescent="0.25">
      <c r="A25" s="7">
        <v>15</v>
      </c>
      <c r="B25" s="15" t="s">
        <v>30</v>
      </c>
      <c r="C25" s="11">
        <v>1</v>
      </c>
      <c r="D25" s="18">
        <v>0</v>
      </c>
      <c r="E25" s="19">
        <f t="shared" si="2"/>
        <v>0</v>
      </c>
      <c r="F25" s="8"/>
      <c r="G25" s="9"/>
    </row>
    <row r="26" spans="1:7" ht="25.5" x14ac:dyDescent="0.25">
      <c r="A26" s="7">
        <v>16</v>
      </c>
      <c r="B26" s="15" t="s">
        <v>31</v>
      </c>
      <c r="C26" s="11">
        <v>1</v>
      </c>
      <c r="D26" s="18">
        <v>0</v>
      </c>
      <c r="E26" s="19">
        <f t="shared" si="2"/>
        <v>0</v>
      </c>
      <c r="F26" s="8"/>
      <c r="G26" s="9"/>
    </row>
    <row r="27" spans="1:7" ht="25.5" x14ac:dyDescent="0.25">
      <c r="A27" s="7">
        <v>17</v>
      </c>
      <c r="B27" s="15" t="s">
        <v>32</v>
      </c>
      <c r="C27" s="11">
        <v>1</v>
      </c>
      <c r="D27" s="18">
        <v>0</v>
      </c>
      <c r="E27" s="19">
        <f t="shared" si="2"/>
        <v>0</v>
      </c>
      <c r="F27" s="8"/>
      <c r="G27" s="9"/>
    </row>
    <row r="28" spans="1:7" ht="25.5" x14ac:dyDescent="0.25">
      <c r="A28" s="7">
        <v>18</v>
      </c>
      <c r="B28" s="15" t="s">
        <v>33</v>
      </c>
      <c r="C28" s="11">
        <v>1</v>
      </c>
      <c r="D28" s="18">
        <v>0</v>
      </c>
      <c r="E28" s="19">
        <f t="shared" si="2"/>
        <v>0</v>
      </c>
      <c r="F28" s="8"/>
      <c r="G28" s="9"/>
    </row>
    <row r="29" spans="1:7" ht="25.5" x14ac:dyDescent="0.25">
      <c r="A29" s="7">
        <v>19</v>
      </c>
      <c r="B29" s="15" t="s">
        <v>34</v>
      </c>
      <c r="C29" s="11">
        <v>2</v>
      </c>
      <c r="D29" s="18">
        <v>0</v>
      </c>
      <c r="E29" s="19">
        <f t="shared" si="2"/>
        <v>0</v>
      </c>
      <c r="F29" s="8"/>
      <c r="G29" s="9"/>
    </row>
    <row r="30" spans="1:7" ht="25.5" x14ac:dyDescent="0.25">
      <c r="A30" s="7">
        <v>20</v>
      </c>
      <c r="B30" s="15" t="s">
        <v>35</v>
      </c>
      <c r="C30" s="11">
        <v>3</v>
      </c>
      <c r="D30" s="18">
        <v>0</v>
      </c>
      <c r="E30" s="19">
        <f t="shared" si="2"/>
        <v>0</v>
      </c>
      <c r="F30" s="8"/>
      <c r="G30" s="9"/>
    </row>
    <row r="31" spans="1:7" ht="25.5" x14ac:dyDescent="0.25">
      <c r="A31" s="7">
        <v>21</v>
      </c>
      <c r="B31" s="15" t="s">
        <v>36</v>
      </c>
      <c r="C31" s="11">
        <v>1</v>
      </c>
      <c r="D31" s="18">
        <v>0</v>
      </c>
      <c r="E31" s="19">
        <f t="shared" si="2"/>
        <v>0</v>
      </c>
      <c r="F31" s="8"/>
      <c r="G31" s="9"/>
    </row>
    <row r="32" spans="1:7" ht="25.5" x14ac:dyDescent="0.25">
      <c r="A32" s="7">
        <v>22</v>
      </c>
      <c r="B32" s="16" t="s">
        <v>46</v>
      </c>
      <c r="C32" s="11">
        <v>3</v>
      </c>
      <c r="D32" s="18">
        <v>0</v>
      </c>
      <c r="E32" s="19">
        <f t="shared" si="2"/>
        <v>0</v>
      </c>
      <c r="F32" s="8"/>
      <c r="G32" s="9"/>
    </row>
    <row r="33" spans="1:7" ht="25.5" x14ac:dyDescent="0.25">
      <c r="A33" s="7">
        <v>23</v>
      </c>
      <c r="B33" s="15" t="s">
        <v>37</v>
      </c>
      <c r="C33" s="11">
        <v>4</v>
      </c>
      <c r="D33" s="18">
        <v>0</v>
      </c>
      <c r="E33" s="19">
        <f t="shared" si="2"/>
        <v>0</v>
      </c>
      <c r="F33" s="8"/>
      <c r="G33" s="9"/>
    </row>
    <row r="34" spans="1:7" ht="25.5" x14ac:dyDescent="0.25">
      <c r="A34" s="7">
        <v>24</v>
      </c>
      <c r="B34" s="15" t="s">
        <v>33</v>
      </c>
      <c r="C34" s="11">
        <v>1</v>
      </c>
      <c r="D34" s="18">
        <v>0</v>
      </c>
      <c r="E34" s="19">
        <f t="shared" si="2"/>
        <v>0</v>
      </c>
      <c r="F34" s="8"/>
      <c r="G34" s="9"/>
    </row>
    <row r="35" spans="1:7" ht="25.5" x14ac:dyDescent="0.25">
      <c r="A35" s="7">
        <v>25</v>
      </c>
      <c r="B35" s="15" t="s">
        <v>38</v>
      </c>
      <c r="C35" s="11">
        <v>1</v>
      </c>
      <c r="D35" s="18">
        <v>0</v>
      </c>
      <c r="E35" s="19">
        <f t="shared" si="2"/>
        <v>0</v>
      </c>
      <c r="F35" s="8"/>
      <c r="G35" s="9"/>
    </row>
    <row r="36" spans="1:7" ht="25.5" x14ac:dyDescent="0.25">
      <c r="A36" s="7">
        <v>26</v>
      </c>
      <c r="B36" s="15" t="s">
        <v>39</v>
      </c>
      <c r="C36" s="11">
        <v>2</v>
      </c>
      <c r="D36" s="18">
        <v>0</v>
      </c>
      <c r="E36" s="19">
        <f t="shared" si="2"/>
        <v>0</v>
      </c>
      <c r="F36" s="8"/>
      <c r="G36" s="9"/>
    </row>
    <row r="37" spans="1:7" ht="25.5" x14ac:dyDescent="0.25">
      <c r="A37" s="7">
        <v>27</v>
      </c>
      <c r="B37" s="15" t="s">
        <v>40</v>
      </c>
      <c r="C37" s="11">
        <v>1</v>
      </c>
      <c r="D37" s="18">
        <v>0</v>
      </c>
      <c r="E37" s="19">
        <f t="shared" si="2"/>
        <v>0</v>
      </c>
      <c r="F37" s="8"/>
      <c r="G37" s="9"/>
    </row>
    <row r="38" spans="1:7" ht="25.5" x14ac:dyDescent="0.25">
      <c r="A38" s="7">
        <v>28</v>
      </c>
      <c r="B38" s="15" t="s">
        <v>41</v>
      </c>
      <c r="C38" s="11">
        <v>1</v>
      </c>
      <c r="D38" s="18">
        <v>0</v>
      </c>
      <c r="E38" s="19">
        <f t="shared" si="2"/>
        <v>0</v>
      </c>
      <c r="F38" s="8"/>
      <c r="G38" s="9"/>
    </row>
    <row r="39" spans="1:7" ht="25.5" x14ac:dyDescent="0.25">
      <c r="A39" s="7">
        <v>29</v>
      </c>
      <c r="B39" s="15" t="s">
        <v>42</v>
      </c>
      <c r="C39" s="11">
        <v>2</v>
      </c>
      <c r="D39" s="18">
        <v>0</v>
      </c>
      <c r="E39" s="19">
        <f t="shared" si="2"/>
        <v>0</v>
      </c>
      <c r="F39" s="8"/>
      <c r="G39" s="9"/>
    </row>
    <row r="40" spans="1:7" ht="25.5" x14ac:dyDescent="0.25">
      <c r="A40" s="7">
        <v>30</v>
      </c>
      <c r="B40" s="15" t="s">
        <v>43</v>
      </c>
      <c r="C40" s="11">
        <v>1</v>
      </c>
      <c r="D40" s="18">
        <v>0</v>
      </c>
      <c r="E40" s="19">
        <f t="shared" si="2"/>
        <v>0</v>
      </c>
      <c r="F40" s="8"/>
      <c r="G40" s="9"/>
    </row>
    <row r="41" spans="1:7" ht="25.5" x14ac:dyDescent="0.25">
      <c r="A41" s="7">
        <v>31</v>
      </c>
      <c r="B41" s="15" t="s">
        <v>44</v>
      </c>
      <c r="C41" s="11">
        <v>1</v>
      </c>
      <c r="D41" s="18">
        <v>0</v>
      </c>
      <c r="E41" s="19">
        <f t="shared" si="2"/>
        <v>0</v>
      </c>
      <c r="F41" s="8"/>
      <c r="G41" s="9"/>
    </row>
    <row r="42" spans="1:7" s="4" customFormat="1" x14ac:dyDescent="0.25">
      <c r="A42" s="32" t="s">
        <v>48</v>
      </c>
      <c r="B42" s="24"/>
      <c r="C42" s="24"/>
      <c r="D42" s="24"/>
      <c r="E42" s="24"/>
      <c r="F42" s="24"/>
      <c r="G42" s="24"/>
    </row>
    <row r="43" spans="1:7" s="4" customFormat="1" ht="25.5" x14ac:dyDescent="0.25">
      <c r="A43" s="7">
        <v>32</v>
      </c>
      <c r="B43" s="15" t="s">
        <v>47</v>
      </c>
      <c r="C43" s="11">
        <v>2</v>
      </c>
      <c r="D43" s="18">
        <v>0</v>
      </c>
      <c r="E43" s="19">
        <f t="shared" ref="E43" si="3">C43 * D43</f>
        <v>0</v>
      </c>
      <c r="F43" s="8"/>
      <c r="G43" s="9"/>
    </row>
    <row r="44" spans="1:7" s="4" customFormat="1" x14ac:dyDescent="0.25">
      <c r="A44" s="33" t="s">
        <v>51</v>
      </c>
      <c r="B44" s="34"/>
      <c r="C44" s="34"/>
      <c r="D44" s="34"/>
      <c r="E44" s="34"/>
      <c r="F44" s="34"/>
      <c r="G44" s="34"/>
    </row>
    <row r="45" spans="1:7" s="4" customFormat="1" ht="25.5" x14ac:dyDescent="0.25">
      <c r="A45" s="7">
        <v>33</v>
      </c>
      <c r="B45" s="35" t="s">
        <v>49</v>
      </c>
      <c r="C45" s="11">
        <v>1</v>
      </c>
      <c r="D45" s="18">
        <v>0</v>
      </c>
      <c r="E45" s="19">
        <f t="shared" ref="E45:E46" si="4">C45 * D45</f>
        <v>0</v>
      </c>
      <c r="F45" s="8"/>
      <c r="G45" s="9"/>
    </row>
    <row r="46" spans="1:7" s="4" customFormat="1" ht="25.5" x14ac:dyDescent="0.25">
      <c r="A46" s="7">
        <v>34</v>
      </c>
      <c r="B46" s="35" t="s">
        <v>50</v>
      </c>
      <c r="C46" s="11">
        <v>1</v>
      </c>
      <c r="D46" s="18">
        <v>0</v>
      </c>
      <c r="E46" s="19">
        <f t="shared" si="4"/>
        <v>0</v>
      </c>
      <c r="F46" s="8"/>
      <c r="G46" s="9"/>
    </row>
    <row r="47" spans="1:7" x14ac:dyDescent="0.25">
      <c r="C47" s="2"/>
    </row>
    <row r="48" spans="1:7" x14ac:dyDescent="0.25">
      <c r="D48" s="20" t="s">
        <v>10</v>
      </c>
      <c r="E48" s="19">
        <f>SUM(E9:E46)</f>
        <v>0</v>
      </c>
    </row>
    <row r="49" spans="4:5" x14ac:dyDescent="0.25">
      <c r="D49" s="20" t="s">
        <v>11</v>
      </c>
      <c r="E49" s="19">
        <f>E48 * 1.21</f>
        <v>0</v>
      </c>
    </row>
  </sheetData>
  <mergeCells count="9">
    <mergeCell ref="A42:G42"/>
    <mergeCell ref="A44:G44"/>
    <mergeCell ref="A12:G12"/>
    <mergeCell ref="A19:G19"/>
    <mergeCell ref="A1:G1"/>
    <mergeCell ref="A8:G8"/>
    <mergeCell ref="C3:E3"/>
    <mergeCell ref="F3:G3"/>
    <mergeCell ref="A7:G7"/>
  </mergeCells>
  <hyperlinks>
    <hyperlink ref="A8" r:id="rId1"/>
    <hyperlink ref="A12" r:id="rId2"/>
    <hyperlink ref="A19" r:id="rId3"/>
    <hyperlink ref="A42" r:id="rId4"/>
    <hyperlink ref="A44" r:id="rId5"/>
  </hyperlinks>
  <pageMargins left="0.25" right="0.25" top="0.75" bottom="0.75" header="0.3" footer="0.3"/>
  <pageSetup paperSize="9" scale="65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2019-02-26T10:49:33Z</cp:lastPrinted>
  <dcterms:created xsi:type="dcterms:W3CDTF">2018-10-23T12:32:31Z</dcterms:created>
  <dcterms:modified xsi:type="dcterms:W3CDTF">2019-02-26T11:43:04Z</dcterms:modified>
</cp:coreProperties>
</file>