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perativní řízení fakulty\Gemin VZ\56500 - IT_dily_10B_2018\"/>
    </mc:Choice>
  </mc:AlternateContent>
  <bookViews>
    <workbookView xWindow="0" yWindow="0" windowWidth="28800" windowHeight="14100"/>
  </bookViews>
  <sheets>
    <sheet name="Tabulka hodnocení" sheetId="1" r:id="rId1"/>
    <sheet name="Technická specifikace položek" sheetId="2" r:id="rId2"/>
  </sheets>
  <calcPr calcId="162913"/>
</workbook>
</file>

<file path=xl/calcChain.xml><?xml version="1.0" encoding="utf-8"?>
<calcChain xmlns="http://schemas.openxmlformats.org/spreadsheetml/2006/main">
  <c r="B3" i="2" l="1"/>
  <c r="B4" i="2"/>
  <c r="E10" i="1"/>
  <c r="B22" i="2"/>
  <c r="B21" i="2"/>
  <c r="B20" i="2"/>
  <c r="B19" i="2"/>
  <c r="B18" i="2"/>
  <c r="B17" i="2"/>
  <c r="E28" i="1"/>
  <c r="E27" i="1"/>
  <c r="E26" i="1"/>
  <c r="E25" i="1"/>
  <c r="E24" i="1"/>
  <c r="B16" i="2"/>
  <c r="B15" i="2"/>
  <c r="B14" i="2"/>
  <c r="B13" i="2"/>
  <c r="B12" i="2"/>
  <c r="B11" i="2"/>
  <c r="B10" i="2"/>
  <c r="B9" i="2"/>
  <c r="B8" i="2"/>
  <c r="B7" i="2"/>
  <c r="B6" i="2"/>
  <c r="B5" i="2"/>
  <c r="E29" i="1" l="1"/>
  <c r="E23" i="1"/>
  <c r="E22" i="1"/>
  <c r="E21" i="1"/>
  <c r="E20" i="1"/>
  <c r="E19" i="1"/>
  <c r="E18" i="1"/>
  <c r="E17" i="1"/>
  <c r="E16" i="1"/>
  <c r="E15" i="1"/>
  <c r="E14" i="1"/>
  <c r="E13" i="1"/>
  <c r="E12" i="1"/>
  <c r="E11" i="1"/>
  <c r="E9" i="1"/>
  <c r="E30" i="1" l="1"/>
  <c r="E32" i="1" s="1"/>
  <c r="E33" i="1" s="1"/>
</calcChain>
</file>

<file path=xl/sharedStrings.xml><?xml version="1.0" encoding="utf-8"?>
<sst xmlns="http://schemas.openxmlformats.org/spreadsheetml/2006/main" count="58" uniqueCount="37">
  <si>
    <t xml:space="preserve">                     </t>
  </si>
  <si>
    <t>Prosím, vyplňte jen žlutá pole</t>
  </si>
  <si>
    <t>Identifikace firmy</t>
  </si>
  <si>
    <t>Položka</t>
  </si>
  <si>
    <t>Počet kusů</t>
  </si>
  <si>
    <t>Nabídková cena za 1ks bez DPH v Kč</t>
  </si>
  <si>
    <t>Celková cena bez DPH</t>
  </si>
  <si>
    <t>PN výrobce</t>
  </si>
  <si>
    <t xml:space="preserve">    </t>
  </si>
  <si>
    <t xml:space="preserve">  číslo   </t>
  </si>
  <si>
    <t/>
  </si>
  <si>
    <t>Celkem bez DPH [CZK]</t>
  </si>
  <si>
    <t>Celkem s DPH [CZK]</t>
  </si>
  <si>
    <t xml:space="preserve">                         </t>
  </si>
  <si>
    <t xml:space="preserve">číslo </t>
  </si>
  <si>
    <t>Technická specifikace položky</t>
  </si>
  <si>
    <t xml:space="preserve">SSD disk č.1: </t>
  </si>
  <si>
    <t xml:space="preserve">SSD disk č.2: </t>
  </si>
  <si>
    <t>Dodací adresa: ČVUT FEL, Karlovo nám. 13, Praha 2, 120 00</t>
  </si>
  <si>
    <t xml:space="preserve">SSD disk č.3: </t>
  </si>
  <si>
    <t>Grafická karta č.1:</t>
  </si>
  <si>
    <t>Tabulka pro hodnocení nabídky:FEL, IT díly, 10B/2018</t>
  </si>
  <si>
    <t>Paměť RAM DDR4 pro NB Lenovo T460p:</t>
  </si>
  <si>
    <t>LED monitor č.1 - dotykový:</t>
  </si>
  <si>
    <t>LED monitor s obrazovkovou technologií IPS nebo TN, rozlišení min. 1366 x 768 (HD), 
poměr stran 16:9, úhlopříčka 15.6", lesklý, dotykový (min 10 kompatibilních dotykových bodů),
pozorovací úhly min 90°/65° (horizontální/vertikální), kontrast min 600:1, 
odezva: max. 10ms, rozhraní: min 1x DVI, min 1x VGA, 
VESA kompatibilní, filtr modrého světla,
typická spotřeba: max. 7W, záruka: min 3 roky</t>
  </si>
  <si>
    <t>paměť RAM min. 16GB DDR4 SO-DIMM s rychlostí min. 2400MHz (1ks po 16GB), 
parametry CL17, Non-ECC, napětí 1,20V, Dual Rank, záruka min. 10 let</t>
  </si>
  <si>
    <t xml:space="preserve">grafická karta pro deep learning s GPU benchmarkem min. 14000 dle  
http://www.cpubenchmark.net, kvůli energetické efektivitě vyžadována technologie 
16nm nebo lepší, velikost paměti min. 11GB GDDR5X, šířka sběrnice min. 352-bit, 
frekvence jádra min. 1500MHz, frekvence paměti min. 11 000MHz, interní rozhraní PCIe x16 3.0, 
externí rozhraní min. 3x DP, min 1x HDMI, podpora pro OpenGL 4.5, Direct3D 12.1, spotřeba max. 250W
</t>
  </si>
  <si>
    <t>Televize č.1:</t>
  </si>
  <si>
    <t xml:space="preserve">Prohnutá LED televize s rozlišením 3840 x 2160 ( 4K UHD), technologie HDR,
poměr stran 16:9, úhlopříčka 55", lesklý, index zpracování obrazu min. 1400 PQI,
TV tuner DVB-C, DVB-S2, DVB-T, DVB-T2
rozhraní: min 3x HDMI, min 2x USB, min 1x LAN, 1x optický výstup, WI-Fi, CI / CI+ slot,
Multimediální funkce: DLNA, přehrávání z USB, webový prohlížeč, ovládání hlasem, PIP,
VESA kompatibilní, interní reproduktory o výkonu min. 20W,
typická spotřeba: max. 110W (energetická třída A a lepší), záruka: min 2 roky
</t>
  </si>
  <si>
    <t>SSD disk formátu 2.5", kapacita min. 500GB, rozhraní SATA-III, 
teoretická rychlost čtení min. 550MB/s, teoretická rychlost zápisu min. 520MB/s, 
min. 98 000 / 90 000 IOPS (čtení/ zápis), šifrování AES 256bit, podpora TRIM, 
střední doba mezi poruchami (MTBF) min. 1 500 000 h,
 záruka min. 5 let</t>
  </si>
  <si>
    <t>SSD disk formátu 2.5", kapacita min. 250GB, rozhraní SATA-III, 
teoretická rychlost čtení min. 550MB/s, teoretická rychlost zápisu min. 520MB/s, 
min. 98 000 / 90 000 IOPS (čtení/ zápis), šifrování AES 256bit, podpora TRIM, 
střední doba mezi poruchami (MTBF) min. 1 500 000 h,
 záruka min. 5 let</t>
  </si>
  <si>
    <t>Klasický interní 3,5“ magnetický disk s kapacitou min. 1TB, 
rozhraní SATA III (6Gb/s), rychlost otáčení ploten min. 5400 rpm, 
vyrovnávací paměť min 64MB, průměrná rychlost čteni a zápisu min. 140 MB/s, 
určený pro provoz 24x7 v NAS systémech, podpora technologie NASware 3.0, 
speciální funkce: RAID, advanced format, systém pro zotavení po chybě, 
MTBF min. 1 000 000 hodin, spolehlivost min. 600 000 cyklů, min. 180TB/rok,
záruka min. 3 roky</t>
  </si>
  <si>
    <t>SATA disk č.1:</t>
  </si>
  <si>
    <t>SATA disk č. 2:</t>
  </si>
  <si>
    <t xml:space="preserve">SSD disk formátu 2.5", kapacita min. 510GB, rozhraní SATA-III, 
teoretická rychlost čtení min. 560MB/s, teoretická rychlost zápisu min. 530MB/s, 
min. 100 000 / 90 000 IOPS (čtení/ zápis), šifrování AES 256bit, podpora TRIM, 
střední doba mezi poruchami (MTBF) min. 2 000 000 h, min. 600TBW,
záruka min. 5 let
</t>
  </si>
  <si>
    <t>Klasický interní 3,5“ magnetický disk s kapacitou min. 4TB, 
rozhraní SATA III (6Gb/s), rychlost otáčení ploten min. 5400 rpm, 
vyrovnávací paměť min 64MB, průměrná rychlost čteni a zápisu min. 150 MB/s, 
určený pro provoz 24x7 v NAS systémech, podpora technologie NASware 3.0, 
speciální funkce: RAID, advanced format, systém pro zotavení po chybě, 
MTBF min. 1 000 000 hodin, spolehlivost min. 600 000 cyklů, min. 180TB/rok,
záruka min. 3 roky</t>
  </si>
  <si>
    <t>Technická specifikace a záruka:FEL, IT díly, 10B/2018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</si>
</sst>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Kč&quot;;[Red]\-#,##0.00\ &quot;Kč&quot;"/>
  </numFmts>
  <fonts count="21"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24"/>
      <name val="Arial"/>
    </font>
    <font>
      <b/>
      <sz val="10"/>
      <name val="Arial"/>
    </font>
    <font>
      <b/>
      <sz val="24"/>
      <name val="Arial"/>
      <family val="2"/>
      <charset val="23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FFCCCC"/>
        <bgColor indexed="64"/>
      </patternFill>
    </fill>
    <fill>
      <patternFill patternType="solid">
        <fgColor rgb="FFD4D4D4"/>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7">
    <xf numFmtId="0" fontId="0" fillId="0" borderId="0" xfId="0"/>
    <xf numFmtId="0" fontId="18" fillId="0" borderId="0" xfId="0" applyNumberFormat="1" applyFont="1" applyFill="1" applyBorder="1" applyAlignment="1" applyProtection="1"/>
    <xf numFmtId="0" fontId="19" fillId="0" borderId="0" xfId="0" applyNumberFormat="1" applyFont="1" applyFill="1" applyBorder="1" applyAlignment="1" applyProtection="1"/>
    <xf numFmtId="0" fontId="0" fillId="0" borderId="0" xfId="0"/>
    <xf numFmtId="0" fontId="0" fillId="0" borderId="10" xfId="0" applyNumberFormat="1" applyFont="1" applyFill="1" applyBorder="1" applyAlignment="1" applyProtection="1">
      <alignment wrapText="1"/>
    </xf>
    <xf numFmtId="0" fontId="0" fillId="34" borderId="10" xfId="0" applyNumberFormat="1" applyFont="1" applyFill="1" applyBorder="1" applyAlignment="1" applyProtection="1"/>
    <xf numFmtId="0" fontId="0" fillId="34" borderId="12" xfId="0" applyNumberFormat="1" applyFont="1" applyFill="1" applyBorder="1" applyAlignment="1" applyProtection="1"/>
    <xf numFmtId="0" fontId="0" fillId="35" borderId="10" xfId="0" applyNumberFormat="1" applyFont="1" applyFill="1" applyBorder="1" applyAlignment="1" applyProtection="1"/>
    <xf numFmtId="0" fontId="0" fillId="35" borderId="12" xfId="0" applyNumberFormat="1" applyFont="1" applyFill="1" applyBorder="1" applyAlignment="1" applyProtection="1"/>
    <xf numFmtId="8" fontId="0" fillId="33" borderId="10" xfId="0" applyNumberFormat="1" applyFont="1" applyFill="1" applyBorder="1" applyAlignment="1" applyProtection="1"/>
    <xf numFmtId="8" fontId="0" fillId="0" borderId="10" xfId="0" applyNumberFormat="1" applyFont="1" applyFill="1" applyBorder="1" applyAlignment="1" applyProtection="1"/>
    <xf numFmtId="0" fontId="19" fillId="0" borderId="10" xfId="0" applyNumberFormat="1" applyFont="1" applyFill="1" applyBorder="1" applyAlignment="1" applyProtection="1"/>
    <xf numFmtId="0" fontId="0" fillId="0" borderId="10" xfId="0" applyNumberFormat="1" applyFont="1" applyFill="1" applyBorder="1" applyAlignment="1" applyProtection="1">
      <alignment vertical="center" wrapText="1"/>
    </xf>
    <xf numFmtId="0" fontId="0" fillId="0" borderId="10" xfId="0" applyNumberFormat="1" applyFont="1" applyFill="1" applyBorder="1" applyAlignment="1" applyProtection="1">
      <alignment horizontal="center" vertical="center"/>
    </xf>
    <xf numFmtId="0" fontId="0" fillId="0" borderId="10" xfId="0" applyNumberFormat="1" applyFont="1" applyFill="1" applyBorder="1" applyAlignment="1" applyProtection="1">
      <alignment horizontal="center"/>
    </xf>
    <xf numFmtId="0" fontId="0" fillId="33" borderId="10" xfId="0" applyNumberFormat="1" applyFont="1" applyFill="1" applyBorder="1" applyAlignment="1" applyProtection="1"/>
    <xf numFmtId="0" fontId="0" fillId="0" borderId="10" xfId="0" applyBorder="1"/>
    <xf numFmtId="0" fontId="20" fillId="0" borderId="0" xfId="0" applyNumberFormat="1" applyFont="1" applyFill="1" applyBorder="1" applyAlignment="1" applyProtection="1"/>
    <xf numFmtId="0" fontId="0" fillId="33" borderId="11" xfId="0" applyNumberFormat="1" applyFont="1" applyFill="1" applyBorder="1" applyAlignment="1" applyProtection="1"/>
    <xf numFmtId="0" fontId="0" fillId="33" borderId="13" xfId="0" applyNumberFormat="1" applyFont="1" applyFill="1" applyBorder="1" applyAlignment="1" applyProtection="1"/>
    <xf numFmtId="0" fontId="0" fillId="33" borderId="12" xfId="0" applyNumberFormat="1" applyFont="1" applyFill="1" applyBorder="1" applyAlignment="1" applyProtection="1"/>
    <xf numFmtId="0" fontId="0" fillId="34" borderId="11" xfId="0" applyNumberFormat="1" applyFont="1" applyFill="1" applyBorder="1" applyAlignment="1" applyProtection="1"/>
    <xf numFmtId="0" fontId="0" fillId="34" borderId="13" xfId="0" applyNumberFormat="1" applyFont="1" applyFill="1" applyBorder="1" applyAlignment="1" applyProtection="1"/>
    <xf numFmtId="0" fontId="0" fillId="34" borderId="12" xfId="0" applyNumberFormat="1" applyFont="1" applyFill="1" applyBorder="1" applyAlignment="1" applyProtection="1"/>
    <xf numFmtId="0" fontId="0" fillId="35" borderId="11" xfId="0" applyNumberFormat="1" applyFont="1" applyFill="1" applyBorder="1" applyAlignment="1" applyProtection="1"/>
    <xf numFmtId="0" fontId="0" fillId="35" borderId="13" xfId="0" applyNumberFormat="1" applyFont="1" applyFill="1" applyBorder="1" applyAlignment="1" applyProtection="1"/>
    <xf numFmtId="0" fontId="0" fillId="35" borderId="12" xfId="0" applyNumberFormat="1" applyFont="1" applyFill="1" applyBorder="1" applyAlignment="1" applyProtection="1"/>
  </cellXfs>
  <cellStyles count="42">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tabSelected="1" workbookViewId="0">
      <selection activeCell="B20" sqref="B20"/>
    </sheetView>
  </sheetViews>
  <sheetFormatPr defaultRowHeight="15" x14ac:dyDescent="0.25"/>
  <cols>
    <col min="1" max="1" width="7.5703125" bestFit="1" customWidth="1"/>
    <col min="2" max="2" width="38.140625" bestFit="1" customWidth="1"/>
    <col min="3" max="3" width="7.5703125" bestFit="1" customWidth="1"/>
    <col min="4" max="4" width="22.85546875" bestFit="1" customWidth="1"/>
    <col min="5" max="6" width="15.28515625" bestFit="1" customWidth="1"/>
  </cols>
  <sheetData>
    <row r="1" spans="1:6" ht="30" x14ac:dyDescent="0.4">
      <c r="A1" t="s">
        <v>0</v>
      </c>
      <c r="B1" s="1" t="s">
        <v>21</v>
      </c>
    </row>
    <row r="2" spans="1:6" x14ac:dyDescent="0.25">
      <c r="A2" t="s">
        <v>0</v>
      </c>
      <c r="B2" s="2" t="s">
        <v>1</v>
      </c>
    </row>
    <row r="3" spans="1:6" ht="80.25" customHeight="1" x14ac:dyDescent="0.25">
      <c r="A3" t="s">
        <v>0</v>
      </c>
      <c r="B3" t="s">
        <v>2</v>
      </c>
      <c r="C3" s="18" t="s">
        <v>0</v>
      </c>
      <c r="D3" s="19"/>
      <c r="E3" s="20"/>
      <c r="F3" s="3"/>
    </row>
    <row r="6" spans="1:6" ht="30" x14ac:dyDescent="0.25">
      <c r="A6" t="s">
        <v>0</v>
      </c>
      <c r="B6" s="4" t="s">
        <v>3</v>
      </c>
      <c r="C6" s="4" t="s">
        <v>4</v>
      </c>
      <c r="D6" s="4" t="s">
        <v>5</v>
      </c>
      <c r="E6" s="4" t="s">
        <v>6</v>
      </c>
      <c r="F6" s="4" t="s">
        <v>7</v>
      </c>
    </row>
    <row r="7" spans="1:6" x14ac:dyDescent="0.25">
      <c r="A7" t="s">
        <v>8</v>
      </c>
      <c r="B7" s="21" t="s">
        <v>18</v>
      </c>
      <c r="C7" s="22"/>
      <c r="D7" s="23"/>
      <c r="E7" s="5" t="s">
        <v>8</v>
      </c>
      <c r="F7" s="6"/>
    </row>
    <row r="8" spans="1:6" x14ac:dyDescent="0.25">
      <c r="A8" s="4" t="s">
        <v>9</v>
      </c>
      <c r="B8" s="24"/>
      <c r="C8" s="25"/>
      <c r="D8" s="26"/>
      <c r="E8" s="7" t="s">
        <v>8</v>
      </c>
      <c r="F8" s="8"/>
    </row>
    <row r="9" spans="1:6" s="3" customFormat="1" x14ac:dyDescent="0.25">
      <c r="A9" s="14">
        <v>1</v>
      </c>
      <c r="B9" s="4" t="s">
        <v>22</v>
      </c>
      <c r="C9" s="14">
        <v>1</v>
      </c>
      <c r="D9" s="9"/>
      <c r="E9" s="10">
        <f>C9 * D9</f>
        <v>0</v>
      </c>
      <c r="F9" s="15" t="s">
        <v>10</v>
      </c>
    </row>
    <row r="10" spans="1:6" s="3" customFormat="1" x14ac:dyDescent="0.25">
      <c r="A10" s="14">
        <v>2</v>
      </c>
      <c r="B10" s="12" t="s">
        <v>23</v>
      </c>
      <c r="C10" s="14">
        <v>3</v>
      </c>
      <c r="D10" s="9"/>
      <c r="E10" s="10">
        <f>C10 * D10</f>
        <v>0</v>
      </c>
      <c r="F10" s="15"/>
    </row>
    <row r="11" spans="1:6" s="3" customFormat="1" x14ac:dyDescent="0.25">
      <c r="A11" s="14">
        <v>3</v>
      </c>
      <c r="B11" s="12" t="s">
        <v>20</v>
      </c>
      <c r="C11" s="14">
        <v>2</v>
      </c>
      <c r="D11" s="9"/>
      <c r="E11" s="10">
        <f t="shared" ref="E11:E29" si="0">C11 * D11</f>
        <v>0</v>
      </c>
      <c r="F11" s="15"/>
    </row>
    <row r="12" spans="1:6" s="3" customFormat="1" x14ac:dyDescent="0.25">
      <c r="A12" s="14">
        <v>4</v>
      </c>
      <c r="B12" s="12" t="s">
        <v>27</v>
      </c>
      <c r="C12" s="14">
        <v>3</v>
      </c>
      <c r="D12" s="9"/>
      <c r="E12" s="10">
        <f t="shared" si="0"/>
        <v>0</v>
      </c>
      <c r="F12" s="15"/>
    </row>
    <row r="13" spans="1:6" s="3" customFormat="1" x14ac:dyDescent="0.25">
      <c r="A13" s="14">
        <v>5</v>
      </c>
      <c r="B13" s="12" t="s">
        <v>16</v>
      </c>
      <c r="C13" s="14">
        <v>5</v>
      </c>
      <c r="D13" s="9"/>
      <c r="E13" s="10">
        <f t="shared" si="0"/>
        <v>0</v>
      </c>
      <c r="F13" s="15"/>
    </row>
    <row r="14" spans="1:6" s="3" customFormat="1" x14ac:dyDescent="0.25">
      <c r="A14" s="14">
        <v>6</v>
      </c>
      <c r="B14" s="12" t="s">
        <v>17</v>
      </c>
      <c r="C14" s="14">
        <v>5</v>
      </c>
      <c r="D14" s="9"/>
      <c r="E14" s="10">
        <f t="shared" si="0"/>
        <v>0</v>
      </c>
      <c r="F14" s="15"/>
    </row>
    <row r="15" spans="1:6" s="3" customFormat="1" x14ac:dyDescent="0.25">
      <c r="A15" s="14">
        <v>7</v>
      </c>
      <c r="B15" s="12" t="s">
        <v>32</v>
      </c>
      <c r="C15" s="14">
        <v>2</v>
      </c>
      <c r="D15" s="9"/>
      <c r="E15" s="10">
        <f t="shared" si="0"/>
        <v>0</v>
      </c>
      <c r="F15" s="15"/>
    </row>
    <row r="16" spans="1:6" s="3" customFormat="1" x14ac:dyDescent="0.25">
      <c r="A16" s="14">
        <v>8</v>
      </c>
      <c r="B16" s="12" t="s">
        <v>33</v>
      </c>
      <c r="C16" s="14">
        <v>4</v>
      </c>
      <c r="D16" s="9"/>
      <c r="E16" s="10">
        <f t="shared" si="0"/>
        <v>0</v>
      </c>
      <c r="F16" s="15"/>
    </row>
    <row r="17" spans="1:6" s="3" customFormat="1" x14ac:dyDescent="0.25">
      <c r="A17" s="14">
        <v>9</v>
      </c>
      <c r="B17" s="12" t="s">
        <v>19</v>
      </c>
      <c r="C17" s="14">
        <v>12</v>
      </c>
      <c r="D17" s="9"/>
      <c r="E17" s="10">
        <f t="shared" si="0"/>
        <v>0</v>
      </c>
      <c r="F17" s="15"/>
    </row>
    <row r="18" spans="1:6" s="3" customFormat="1" x14ac:dyDescent="0.25">
      <c r="A18" s="14">
        <v>10</v>
      </c>
      <c r="B18" s="12"/>
      <c r="C18" s="14"/>
      <c r="D18" s="9"/>
      <c r="E18" s="10">
        <f t="shared" si="0"/>
        <v>0</v>
      </c>
      <c r="F18" s="15"/>
    </row>
    <row r="19" spans="1:6" s="3" customFormat="1" x14ac:dyDescent="0.25">
      <c r="A19" s="14">
        <v>11</v>
      </c>
      <c r="B19" s="12"/>
      <c r="C19" s="14"/>
      <c r="D19" s="9"/>
      <c r="E19" s="10">
        <f t="shared" si="0"/>
        <v>0</v>
      </c>
      <c r="F19" s="15"/>
    </row>
    <row r="20" spans="1:6" s="3" customFormat="1" x14ac:dyDescent="0.25">
      <c r="A20" s="14">
        <v>12</v>
      </c>
      <c r="B20" s="12"/>
      <c r="C20" s="14"/>
      <c r="D20" s="9"/>
      <c r="E20" s="10">
        <f t="shared" si="0"/>
        <v>0</v>
      </c>
      <c r="F20" s="15"/>
    </row>
    <row r="21" spans="1:6" s="3" customFormat="1" x14ac:dyDescent="0.25">
      <c r="A21" s="14">
        <v>13</v>
      </c>
      <c r="B21" s="12"/>
      <c r="C21" s="14"/>
      <c r="D21" s="9"/>
      <c r="E21" s="10">
        <f t="shared" si="0"/>
        <v>0</v>
      </c>
      <c r="F21" s="15"/>
    </row>
    <row r="22" spans="1:6" s="3" customFormat="1" x14ac:dyDescent="0.25">
      <c r="A22" s="14">
        <v>14</v>
      </c>
      <c r="B22" s="12"/>
      <c r="C22" s="14"/>
      <c r="D22" s="9"/>
      <c r="E22" s="10">
        <f t="shared" si="0"/>
        <v>0</v>
      </c>
      <c r="F22" s="15"/>
    </row>
    <row r="23" spans="1:6" s="3" customFormat="1" x14ac:dyDescent="0.25">
      <c r="A23" s="14">
        <v>15</v>
      </c>
      <c r="B23" s="4"/>
      <c r="C23" s="14"/>
      <c r="D23" s="9"/>
      <c r="E23" s="10">
        <f t="shared" si="0"/>
        <v>0</v>
      </c>
      <c r="F23" s="15"/>
    </row>
    <row r="24" spans="1:6" s="3" customFormat="1" x14ac:dyDescent="0.25">
      <c r="A24" s="14">
        <v>16</v>
      </c>
      <c r="B24" s="4"/>
      <c r="C24" s="14"/>
      <c r="D24" s="9"/>
      <c r="E24" s="10">
        <f t="shared" si="0"/>
        <v>0</v>
      </c>
      <c r="F24" s="15"/>
    </row>
    <row r="25" spans="1:6" s="3" customFormat="1" x14ac:dyDescent="0.25">
      <c r="A25" s="14">
        <v>17</v>
      </c>
      <c r="B25" s="4"/>
      <c r="C25" s="14"/>
      <c r="D25" s="9"/>
      <c r="E25" s="10">
        <f t="shared" si="0"/>
        <v>0</v>
      </c>
      <c r="F25" s="15"/>
    </row>
    <row r="26" spans="1:6" s="3" customFormat="1" x14ac:dyDescent="0.25">
      <c r="A26" s="14">
        <v>18</v>
      </c>
      <c r="B26" s="4"/>
      <c r="C26" s="14"/>
      <c r="D26" s="9"/>
      <c r="E26" s="10">
        <f t="shared" si="0"/>
        <v>0</v>
      </c>
      <c r="F26" s="15"/>
    </row>
    <row r="27" spans="1:6" s="3" customFormat="1" x14ac:dyDescent="0.25">
      <c r="A27" s="14">
        <v>19</v>
      </c>
      <c r="B27" s="4"/>
      <c r="C27" s="14"/>
      <c r="D27" s="9"/>
      <c r="E27" s="10">
        <f t="shared" si="0"/>
        <v>0</v>
      </c>
      <c r="F27" s="15"/>
    </row>
    <row r="28" spans="1:6" s="3" customFormat="1" x14ac:dyDescent="0.25">
      <c r="A28" s="14">
        <v>20</v>
      </c>
      <c r="B28" s="4"/>
      <c r="C28" s="14"/>
      <c r="D28" s="9"/>
      <c r="E28" s="10">
        <f t="shared" si="0"/>
        <v>0</v>
      </c>
      <c r="F28" s="15"/>
    </row>
    <row r="29" spans="1:6" s="3" customFormat="1" x14ac:dyDescent="0.25">
      <c r="A29" s="14"/>
      <c r="B29" s="4"/>
      <c r="C29" s="14"/>
      <c r="D29" s="9"/>
      <c r="E29" s="10">
        <f t="shared" si="0"/>
        <v>0</v>
      </c>
      <c r="F29" s="15"/>
    </row>
    <row r="30" spans="1:6" x14ac:dyDescent="0.25">
      <c r="A30" s="14"/>
      <c r="B30" s="16"/>
      <c r="C30" s="14"/>
      <c r="D30" s="9"/>
      <c r="E30" s="10">
        <f>C30 * D30</f>
        <v>0</v>
      </c>
      <c r="F30" s="15" t="s">
        <v>10</v>
      </c>
    </row>
    <row r="31" spans="1:6" x14ac:dyDescent="0.25">
      <c r="A31" t="s">
        <v>0</v>
      </c>
      <c r="C31" t="s">
        <v>0</v>
      </c>
      <c r="D31" t="s">
        <v>0</v>
      </c>
      <c r="E31" t="s">
        <v>0</v>
      </c>
      <c r="F31" t="s">
        <v>0</v>
      </c>
    </row>
    <row r="32" spans="1:6" x14ac:dyDescent="0.25">
      <c r="A32" t="s">
        <v>0</v>
      </c>
      <c r="B32" t="s">
        <v>0</v>
      </c>
      <c r="C32" t="s">
        <v>0</v>
      </c>
      <c r="D32" s="11" t="s">
        <v>11</v>
      </c>
      <c r="E32" s="10">
        <f>SUM(E9:E30)</f>
        <v>0</v>
      </c>
      <c r="F32" t="s">
        <v>0</v>
      </c>
    </row>
    <row r="33" spans="1:6" x14ac:dyDescent="0.25">
      <c r="A33" t="s">
        <v>0</v>
      </c>
      <c r="B33" t="s">
        <v>0</v>
      </c>
      <c r="C33" t="s">
        <v>0</v>
      </c>
      <c r="D33" s="11" t="s">
        <v>12</v>
      </c>
      <c r="E33" s="10">
        <f>E32 * 1.21</f>
        <v>0</v>
      </c>
      <c r="F33" t="s">
        <v>13</v>
      </c>
    </row>
  </sheetData>
  <mergeCells count="3">
    <mergeCell ref="C3:E3"/>
    <mergeCell ref="B7:D7"/>
    <mergeCell ref="B8:D8"/>
  </mergeCells>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workbookViewId="0">
      <selection activeCell="B36" sqref="B36"/>
    </sheetView>
  </sheetViews>
  <sheetFormatPr defaultRowHeight="15" x14ac:dyDescent="0.25"/>
  <cols>
    <col min="1" max="1" width="7.5703125" bestFit="1" customWidth="1"/>
    <col min="2" max="2" width="26" customWidth="1"/>
    <col min="3" max="3" width="114.28515625" bestFit="1" customWidth="1"/>
  </cols>
  <sheetData>
    <row r="1" spans="1:3" ht="30" x14ac:dyDescent="0.4">
      <c r="A1" t="s">
        <v>0</v>
      </c>
      <c r="B1" s="17" t="s">
        <v>36</v>
      </c>
    </row>
    <row r="2" spans="1:3" x14ac:dyDescent="0.25">
      <c r="A2" s="4" t="s">
        <v>14</v>
      </c>
      <c r="B2" s="4" t="s">
        <v>3</v>
      </c>
      <c r="C2" s="4" t="s">
        <v>15</v>
      </c>
    </row>
    <row r="3" spans="1:3" s="3" customFormat="1" ht="30" x14ac:dyDescent="0.25">
      <c r="A3" s="13">
        <v>1</v>
      </c>
      <c r="B3" s="12" t="str">
        <f>'Tabulka hodnocení'!B9</f>
        <v>Paměť RAM DDR4 pro NB Lenovo T460p:</v>
      </c>
      <c r="C3" s="4" t="s">
        <v>25</v>
      </c>
    </row>
    <row r="4" spans="1:3" ht="90" x14ac:dyDescent="0.25">
      <c r="A4" s="13">
        <v>2</v>
      </c>
      <c r="B4" s="12" t="str">
        <f>'Tabulka hodnocení'!B10</f>
        <v>LED monitor č.1 - dotykový:</v>
      </c>
      <c r="C4" s="4" t="s">
        <v>24</v>
      </c>
    </row>
    <row r="5" spans="1:3" ht="90" x14ac:dyDescent="0.25">
      <c r="A5" s="13">
        <v>3</v>
      </c>
      <c r="B5" s="12" t="str">
        <f>'Tabulka hodnocení'!B11</f>
        <v>Grafická karta č.1:</v>
      </c>
      <c r="C5" s="4" t="s">
        <v>26</v>
      </c>
    </row>
    <row r="6" spans="1:3" ht="120" x14ac:dyDescent="0.25">
      <c r="A6" s="13">
        <v>4</v>
      </c>
      <c r="B6" s="12" t="str">
        <f>'Tabulka hodnocení'!B12</f>
        <v>Televize č.1:</v>
      </c>
      <c r="C6" s="4" t="s">
        <v>28</v>
      </c>
    </row>
    <row r="7" spans="1:3" ht="75" x14ac:dyDescent="0.25">
      <c r="A7" s="13">
        <v>5</v>
      </c>
      <c r="B7" s="12" t="str">
        <f>'Tabulka hodnocení'!B13</f>
        <v xml:space="preserve">SSD disk č.1: </v>
      </c>
      <c r="C7" s="4" t="s">
        <v>29</v>
      </c>
    </row>
    <row r="8" spans="1:3" ht="75" x14ac:dyDescent="0.25">
      <c r="A8" s="13">
        <v>6</v>
      </c>
      <c r="B8" s="12" t="str">
        <f>'Tabulka hodnocení'!B14</f>
        <v xml:space="preserve">SSD disk č.2: </v>
      </c>
      <c r="C8" s="4" t="s">
        <v>30</v>
      </c>
    </row>
    <row r="9" spans="1:3" ht="105" x14ac:dyDescent="0.25">
      <c r="A9" s="13">
        <v>7</v>
      </c>
      <c r="B9" s="12" t="str">
        <f>'Tabulka hodnocení'!B15</f>
        <v>SATA disk č.1:</v>
      </c>
      <c r="C9" s="4" t="s">
        <v>31</v>
      </c>
    </row>
    <row r="10" spans="1:3" ht="105" x14ac:dyDescent="0.25">
      <c r="A10" s="13">
        <v>8</v>
      </c>
      <c r="B10" s="12" t="str">
        <f>'Tabulka hodnocení'!B16</f>
        <v>SATA disk č. 2:</v>
      </c>
      <c r="C10" s="4" t="s">
        <v>35</v>
      </c>
    </row>
    <row r="11" spans="1:3" ht="90" x14ac:dyDescent="0.25">
      <c r="A11" s="13">
        <v>9</v>
      </c>
      <c r="B11" s="12" t="str">
        <f>'Tabulka hodnocení'!B17</f>
        <v xml:space="preserve">SSD disk č.3: </v>
      </c>
      <c r="C11" s="4" t="s">
        <v>34</v>
      </c>
    </row>
    <row r="12" spans="1:3" x14ac:dyDescent="0.25">
      <c r="A12" s="13">
        <v>10</v>
      </c>
      <c r="B12" s="12">
        <f>'Tabulka hodnocení'!B18</f>
        <v>0</v>
      </c>
      <c r="C12" s="4"/>
    </row>
    <row r="13" spans="1:3" x14ac:dyDescent="0.25">
      <c r="A13" s="13">
        <v>11</v>
      </c>
      <c r="B13" s="12">
        <f>'Tabulka hodnocení'!B19</f>
        <v>0</v>
      </c>
      <c r="C13" s="4"/>
    </row>
    <row r="14" spans="1:3" x14ac:dyDescent="0.25">
      <c r="A14" s="13">
        <v>12</v>
      </c>
      <c r="B14" s="12">
        <f>'Tabulka hodnocení'!B20</f>
        <v>0</v>
      </c>
      <c r="C14" s="4"/>
    </row>
    <row r="15" spans="1:3" x14ac:dyDescent="0.25">
      <c r="A15" s="13">
        <v>13</v>
      </c>
      <c r="B15" s="12">
        <f>'Tabulka hodnocení'!B21</f>
        <v>0</v>
      </c>
      <c r="C15" s="4"/>
    </row>
    <row r="16" spans="1:3" x14ac:dyDescent="0.25">
      <c r="A16" s="13">
        <v>14</v>
      </c>
      <c r="B16" s="12">
        <f>'Tabulka hodnocení'!B22</f>
        <v>0</v>
      </c>
      <c r="C16" s="4"/>
    </row>
    <row r="17" spans="1:3" x14ac:dyDescent="0.25">
      <c r="A17" s="13">
        <v>15</v>
      </c>
      <c r="B17" s="12">
        <f>'Tabulka hodnocení'!B23</f>
        <v>0</v>
      </c>
      <c r="C17" s="4"/>
    </row>
    <row r="18" spans="1:3" x14ac:dyDescent="0.25">
      <c r="A18" s="13">
        <v>16</v>
      </c>
      <c r="B18" s="12">
        <f>'Tabulka hodnocení'!B24</f>
        <v>0</v>
      </c>
      <c r="C18" s="4"/>
    </row>
    <row r="19" spans="1:3" s="3" customFormat="1" x14ac:dyDescent="0.25">
      <c r="A19" s="13">
        <v>17</v>
      </c>
      <c r="B19" s="12">
        <f>'Tabulka hodnocení'!B25</f>
        <v>0</v>
      </c>
      <c r="C19" s="4"/>
    </row>
    <row r="20" spans="1:3" s="3" customFormat="1" x14ac:dyDescent="0.25">
      <c r="A20" s="13">
        <v>18</v>
      </c>
      <c r="B20" s="12">
        <f>'Tabulka hodnocení'!B26</f>
        <v>0</v>
      </c>
      <c r="C20" s="4"/>
    </row>
    <row r="21" spans="1:3" s="3" customFormat="1" x14ac:dyDescent="0.25">
      <c r="A21" s="13">
        <v>19</v>
      </c>
      <c r="B21" s="12">
        <f>'Tabulka hodnocení'!B27</f>
        <v>0</v>
      </c>
      <c r="C21" s="4"/>
    </row>
    <row r="22" spans="1:3" s="3" customFormat="1" x14ac:dyDescent="0.25">
      <c r="A22" s="13">
        <v>20</v>
      </c>
      <c r="B22" s="12">
        <f>'Tabulka hodnocení'!B28</f>
        <v>0</v>
      </c>
      <c r="C22" s="4"/>
    </row>
    <row r="23" spans="1:3" s="3" customFormat="1" x14ac:dyDescent="0.25">
      <c r="A23" s="13"/>
      <c r="B23" s="12"/>
      <c r="C23" s="4"/>
    </row>
    <row r="24" spans="1:3" s="3" customFormat="1" x14ac:dyDescent="0.25">
      <c r="A24" s="13"/>
      <c r="B24" s="12"/>
      <c r="C24" s="4"/>
    </row>
    <row r="25" spans="1:3" s="3" customFormat="1" x14ac:dyDescent="0.25">
      <c r="A25" s="13"/>
      <c r="B25" s="12"/>
      <c r="C25" s="4"/>
    </row>
    <row r="26" spans="1:3" x14ac:dyDescent="0.25">
      <c r="A26" s="13"/>
      <c r="B26" s="12"/>
      <c r="C26" s="4"/>
    </row>
  </sheetData>
  <pageMargins left="0.25" right="0.25"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Tabulka hodnocení</vt:lpstr>
      <vt:lpstr>Technická specifikace položek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Ders s.r.o</dc:creator>
  <cp:lastModifiedBy>Petr Haba</cp:lastModifiedBy>
  <cp:lastPrinted>2018-10-29T13:13:55Z</cp:lastPrinted>
  <dcterms:created xsi:type="dcterms:W3CDTF">2018-06-26T12:57:26Z</dcterms:created>
  <dcterms:modified xsi:type="dcterms:W3CDTF">2018-10-29T13:14:11Z</dcterms:modified>
</cp:coreProperties>
</file>