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\56467 - IT_dily_10A_2018\"/>
    </mc:Choice>
  </mc:AlternateContent>
  <bookViews>
    <workbookView xWindow="0" yWindow="0" windowWidth="15360" windowHeight="15330"/>
  </bookViews>
  <sheets>
    <sheet name="Tabulka hodnocení" sheetId="1" r:id="rId1"/>
    <sheet name="Technická specifikace položek" sheetId="2" r:id="rId2"/>
  </sheets>
  <calcPr calcId="162913"/>
</workbook>
</file>

<file path=xl/calcChain.xml><?xml version="1.0" encoding="utf-8"?>
<calcChain xmlns="http://schemas.openxmlformats.org/spreadsheetml/2006/main">
  <c r="B3" i="2" l="1"/>
  <c r="B4" i="2"/>
  <c r="E10" i="1"/>
  <c r="B22" i="2"/>
  <c r="B21" i="2"/>
  <c r="B20" i="2"/>
  <c r="B19" i="2"/>
  <c r="B18" i="2"/>
  <c r="B17" i="2"/>
  <c r="E28" i="1"/>
  <c r="E27" i="1"/>
  <c r="E26" i="1"/>
  <c r="E25" i="1"/>
  <c r="E24" i="1"/>
  <c r="B16" i="2"/>
  <c r="B15" i="2"/>
  <c r="B14" i="2"/>
  <c r="B13" i="2"/>
  <c r="B12" i="2"/>
  <c r="B11" i="2"/>
  <c r="B10" i="2"/>
  <c r="B9" i="2"/>
  <c r="B8" i="2"/>
  <c r="B7" i="2"/>
  <c r="B6" i="2"/>
  <c r="B5" i="2"/>
  <c r="E29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30" i="1" l="1"/>
  <c r="E32" i="1" s="1"/>
  <c r="E33" i="1" s="1"/>
</calcChain>
</file>

<file path=xl/sharedStrings.xml><?xml version="1.0" encoding="utf-8"?>
<sst xmlns="http://schemas.openxmlformats.org/spreadsheetml/2006/main" count="80" uniqueCount="53">
  <si>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</si>
  <si>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</si>
  <si>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</si>
  <si>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</si>
  <si>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</si>
  <si>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</si>
  <si>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</si>
  <si>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</si>
  <si>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</si>
  <si>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</si>
  <si>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</si>
  <si>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</si>
  <si>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</si>
  <si>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</si>
  <si>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</si>
  <si>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</si>
  <si>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LED monitor č.1:</t>
  </si>
  <si>
    <t xml:space="preserve">SSD disk č.1: </t>
  </si>
  <si>
    <t xml:space="preserve">SSD disk č.2: </t>
  </si>
  <si>
    <t>Dodací adresa: ČVUT FEL, Karlovo nám. 13, Praha 2, 120 00</t>
  </si>
  <si>
    <t>Originální dokovací stanice pro notebooky LENOVO ThinkPad pomocí Thunderbolt 3,
Rozhraní:  min 1x Thunderbolt 3, min 5x USB3.0, min 1x VGA, min 1x HDMI, min 2x DP, min 1x Gigabit Ethernet, min  1x sluchátka / mikrofon
uživatelem vybrán model Thunderbolt 3 Dock</t>
  </si>
  <si>
    <t>Docking station č.1:</t>
  </si>
  <si>
    <t>SSD disk č.4:</t>
  </si>
  <si>
    <t>Pevný disk typu SSD formátu M.2 o kapacitě min. 1000GB, rozhraní NVMe, 
rychlost náhodného čtení min. 500 000 IOPS, rychlost náhodného zápisu min. 450 000 IOPS,
rychlost čtení min. 3350MB/s, rychlost zápisu min. 2450MB/s,
Spolehlivost (MTBF) min 1 500 000 hod., podpora funkcí S.M.A.R.T. a TRIM,
záruka min. 5 let</t>
  </si>
  <si>
    <t>Paměť RAM DDR3 č.1:</t>
  </si>
  <si>
    <t>paměť RAM min. 8GB DDR3 s rychlostí min. 1600MHz (1ks po 8GB), 
parametry CL10, napětí 1.5V, Dual Rank, Unbuffered,
záruka min 10 let</t>
  </si>
  <si>
    <t>SSD disk formátu 2.5", kapacita min. 250GB, rozhraní SATA-III, 
teoretická rychlost čtení min. 550MB/s, teoretická rychlost zápisu min. 520MB/s, 
min. 98 000 / 90 000 IOPS (čtení/ zápis), šifrování AES 256bit, podpora TRIM, 
Spolehlivost (MTBF) min. 1 500 000 h,
 záruka min. 5 let</t>
  </si>
  <si>
    <t xml:space="preserve">SSD disk č.3: </t>
  </si>
  <si>
    <t>Pevný disk typu SSD formátu M.2 o kapacitě min. 1000GB, rozhraní NVMe, 
rychlost náhodného čtení min. 500 000 IOPS, rychlost náhodného zápisu min. 480 000 IOPS,
rychlost čtení min. 3450MB/s, rychlost zápisu min. 2650MB/s,
Spolehlivost (MTBF) min 1 500 000 hod., podpora funkcí S.M.A.R.T. a TRIM, podpora 256 bitového šifrování AES, 
záruka min. 5 let</t>
  </si>
  <si>
    <t>LED monitor č. 1:</t>
  </si>
  <si>
    <t>LED monitor s obrazovkovou technologií IPS, 
rozlišení min. 1920 x 1080 (FHD), poměr stran 16:9, úhlopříčka min. 24", matný, 
pozorovací úhly min 178°, kontrast min 1000:1, kontrast dynamický min. 8 000 000:1, 
odezva: max. 6ms, rozhraní: min 1x HDMI 1.4 a starší, min 1x VGA, typická spotřeba: max. 22W, preferována černá barva
záruka: min 3 roky NBD on-site</t>
  </si>
  <si>
    <t>SSD disk, kapacita min. 245GB, rozhraní SATA-III, formát disku 2,5",
teoretická rychlost čtení min. 540GB/s, teoretická rychlost zápisu min. 520MB/s, 
min. 94 000 / 80 000 IOPS (čtení/ zápis), šifrování AES 256bit, podpora TRIM, spolehlivost (MTBF) min. 1 700 000 hod, výdrž min. 100TBW,  záruka min. 5 let</t>
  </si>
  <si>
    <t>LED monitor č. 2:</t>
  </si>
  <si>
    <t>LED monitor s obrazovkovou technologií IPS, rozlišení min. 1920 x 1080 (FHD), 
poměr stran 16:9, úhlopříčka min. 27", matný, 
pozorovací úhly min 178°, kontrast min 1000:1, kontrast dynamický min. 4 000 000:1, 
odezva: max. 6ms, rozhraní: min 1x HDMI 1.4 a starší, min 1x DP, min 1x VGA, 
vestavěný USB HUB , minimálně 4xUSB(z toho 2 x USB 3.0), Pivot, VESA kompatibilní,
typická spotřeba: max. 24W, preferována černá barva
záruka: min 3 roky NBD on-site</t>
  </si>
  <si>
    <t xml:space="preserve">Disk SATA č.1: </t>
  </si>
  <si>
    <t>Klasický interní 3,5“ magnetický disk s kapacitou min. 4TB, 
rozhraní SATA III (6Gb/s), rychlost otáčení ploten min. 7200 rpm, 
vyrovnávací paměť min 128MB, MTFB min. 1 400 000 hod,
určený pro provoz 24x7 v NAS systémech, předpokládaná roční zátěž: až 550TB , 
záruka min. 5 let</t>
  </si>
  <si>
    <t>Disk SATA č. 2:</t>
  </si>
  <si>
    <t>klasický interní 3,5“ magnetický disk s kapacitou min. 10TB, rozhraní SATA III (6Gb/s), 
rychlost otáčení ploten min. 7200 rpm, vyrovnávací paměť min 256MB, 
průměrná rychlost čteni a zápisu min. 210 MB/s, 
určený pro provoz 24x7 v NAS systémech, předpokládaná roční zátěž: 180TB , 
záruka min. 3 roky</t>
  </si>
  <si>
    <t>Ultraštíhlý LED monitor s obrazovkovou technologií IPS, rozlišení min. 1920 x 1200 (WUXGA), 
poměr stran 16:10, úhlopříčka min. 24.1", matný,  tenký rámeček,
pozorovací úhly min 178°, kontrast min 1000:1 (2M:1 dynamicky), 
odezva: max. 8ms, rozhraní: min 2x HDMI/MHL, min 2x DP/miniDP, 
technologie MST (Multi-Stream Transport) 
funkce Pivot, USB Hub 3.0 (3.1 gen1), počet USB portů: min 5ks, 
nastavitelná výška, VESA kompatibilní, audio vstup,
typická spotřeba: max. 23W, záruka: min 3 roky NBD on-site</t>
  </si>
  <si>
    <t>Paměť RAM DDR4 č.2:</t>
  </si>
  <si>
    <t>paměť RAM min. 16GB DDR4 DIMM s rychlostí min. 2666MHz (2ks po 8GB), 
parametry CL19, Non-ECC, napětí 1,20V, dual-channel, záruka min. 10let</t>
  </si>
  <si>
    <t>Grafická karta č.1:</t>
  </si>
  <si>
    <t>grafická karta s GPU benchmarkem min. 5900 dle  http://www.cpubenchmark.net, 
kvůli energetické efektivitě vyžadována technologie 16nm nebo lepší, 
velikost paměti min. 4GB GDDR5X, šířka sběrnice min. 128-bit, 
frekvence jádra min. 1300MHz, frekvence paměti min. 7 000MHz, 
interní rozhraní PCIe x16 3.0, externí rozhraní min. 1x DP, min 1x HDMI, min. 1xDVI,  
podpora pro OpenGL 4.5, Direct3D 12.1, očekávaná spotřeba max. 80W</t>
  </si>
  <si>
    <t xml:space="preserve">Disk SATA č. 3: </t>
  </si>
  <si>
    <t>SSD disk pro servery, formátu 2.5", kapacita min. 1900GB, rozhraní SATA-III, 
teoretická rychlost čtení min. 540MB/s, teoretická rychlost zápisu min. 520MB/s, 
min. 95 000 / 32 000 IOPS (čtení/ zápis), šifrování AES 256bit, podpora TRIM, 
střední doba mezi poruchami (MTBF) min. 3 000 000 h, min. 5900 TBW,
 záruka min. 5 let</t>
  </si>
  <si>
    <t>Disk SATA č. 4:</t>
  </si>
  <si>
    <t>Klasický interní 3,5“ magnetický disk s kapacitou min. 12TB, 
rozhraní SATA III (6Gb/s), rychlost otáčení ploten min. 7200 rpm, 
vyrovnávací paměť min 256MB, průměrná rychlost čteni a zápisu min. 250 MB/s, 
určený pro provoz 24x7 v datových centrech, 
MTBF min. 2 500 000 hodin, spolehlivost min. 600 000 cyklů, 
pracovní vytížení min. 540 TB/rok, záruka min. 5 let</t>
  </si>
  <si>
    <t>Dotykový LED monitor s obrazovkovou technologií IPS, rozlišení min. 1920 x 1080 (FHD), 
poměr stran 16:9, úhlopříčka min. 27", matný, 
pozorovací úhly min 178°, kontrast min 1000:1, kontrast dynamický min. 8 000 000:1, 
odezva: max. 6ms, rozhraní: min 1x HDMI 1.4 a starší, min 1x DP, min 1x VGA, 
vestavěný USB HUB , minimálně 4xUSB 3.0/3.1 Type-A, VESA kompatibilní,
typická spotřeba: max. 20W, preferována černá barva,
monitor musí umožňovat přizpůsobení obrazovky díky možnosti naklopení, svislého otáčení anebo nastavení výšky,
záruka: min 3 roky NBD on-site</t>
  </si>
  <si>
    <t>LED monitor č. 3:</t>
  </si>
  <si>
    <t>LED monitor č.4:</t>
  </si>
  <si>
    <t>LED monitor s obrazovkovou technologií TN nebo IPS, 
rozlišení min. 1920 x 1080 (FHD), poměr stran 16:9, úhlopříčka 21.5"-22.0", matný, 
pozorovací úhly min 160°, kontrast min 1000:1, VESA kompatibilní,
odezva: max. 5ms, rozhraní: min 1x DP, min 1x VGA, typická spotřeba: max. 20W, preferována černá barva
záruka: min 3 roky NBD on-site</t>
  </si>
  <si>
    <t>Technická specifikace a záruka:FEL, IT díly, 10A/2018</t>
  </si>
  <si>
    <t>Tabulka pro hodnocení nabídky:FEL, IT díly, 10A/2018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</si>
</sst>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4"/>
      <name val="Arial"/>
    </font>
    <font>
      <b/>
      <sz val="10"/>
      <name val="Arial"/>
    </font>
    <font>
      <b/>
      <sz val="24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0" fillId="0" borderId="0" xfId="0"/>
    <xf numFmtId="0" fontId="0" fillId="0" borderId="10" xfId="0" applyNumberFormat="1" applyFont="1" applyFill="1" applyBorder="1" applyAlignment="1" applyProtection="1">
      <alignment wrapText="1"/>
    </xf>
    <xf numFmtId="0" fontId="0" fillId="34" borderId="10" xfId="0" applyNumberFormat="1" applyFont="1" applyFill="1" applyBorder="1" applyAlignment="1" applyProtection="1"/>
    <xf numFmtId="0" fontId="0" fillId="34" borderId="12" xfId="0" applyNumberFormat="1" applyFont="1" applyFill="1" applyBorder="1" applyAlignment="1" applyProtection="1"/>
    <xf numFmtId="0" fontId="0" fillId="35" borderId="10" xfId="0" applyNumberFormat="1" applyFont="1" applyFill="1" applyBorder="1" applyAlignment="1" applyProtection="1"/>
    <xf numFmtId="0" fontId="0" fillId="35" borderId="12" xfId="0" applyNumberFormat="1" applyFont="1" applyFill="1" applyBorder="1" applyAlignment="1" applyProtection="1"/>
    <xf numFmtId="8" fontId="0" fillId="33" borderId="10" xfId="0" applyNumberFormat="1" applyFont="1" applyFill="1" applyBorder="1" applyAlignment="1" applyProtection="1"/>
    <xf numFmtId="8" fontId="0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/>
    </xf>
    <xf numFmtId="0" fontId="0" fillId="33" borderId="10" xfId="0" applyNumberFormat="1" applyFont="1" applyFill="1" applyBorder="1" applyAlignment="1" applyProtection="1"/>
    <xf numFmtId="0" fontId="0" fillId="0" borderId="10" xfId="0" applyBorder="1"/>
    <xf numFmtId="0" fontId="20" fillId="0" borderId="0" xfId="0" applyNumberFormat="1" applyFont="1" applyFill="1" applyBorder="1" applyAlignment="1" applyProtection="1"/>
    <xf numFmtId="0" fontId="0" fillId="33" borderId="11" xfId="0" applyNumberFormat="1" applyFont="1" applyFill="1" applyBorder="1" applyAlignment="1" applyProtection="1"/>
    <xf numFmtId="0" fontId="0" fillId="33" borderId="13" xfId="0" applyNumberFormat="1" applyFont="1" applyFill="1" applyBorder="1" applyAlignment="1" applyProtection="1"/>
    <xf numFmtId="0" fontId="0" fillId="33" borderId="12" xfId="0" applyNumberFormat="1" applyFont="1" applyFill="1" applyBorder="1" applyAlignment="1" applyProtection="1"/>
    <xf numFmtId="0" fontId="0" fillId="34" borderId="11" xfId="0" applyNumberFormat="1" applyFont="1" applyFill="1" applyBorder="1" applyAlignment="1" applyProtection="1"/>
    <xf numFmtId="0" fontId="0" fillId="34" borderId="13" xfId="0" applyNumberFormat="1" applyFont="1" applyFill="1" applyBorder="1" applyAlignment="1" applyProtection="1"/>
    <xf numFmtId="0" fontId="0" fillId="34" borderId="12" xfId="0" applyNumberFormat="1" applyFont="1" applyFill="1" applyBorder="1" applyAlignment="1" applyProtection="1"/>
    <xf numFmtId="0" fontId="0" fillId="35" borderId="11" xfId="0" applyNumberFormat="1" applyFont="1" applyFill="1" applyBorder="1" applyAlignment="1" applyProtection="1"/>
    <xf numFmtId="0" fontId="0" fillId="35" borderId="13" xfId="0" applyNumberFormat="1" applyFont="1" applyFill="1" applyBorder="1" applyAlignment="1" applyProtection="1"/>
    <xf numFmtId="0" fontId="0" fillId="35" borderId="12" xfId="0" applyNumberFormat="1" applyFont="1" applyFill="1" applyBorder="1" applyAlignment="1" applyProtection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B32" sqref="B32"/>
    </sheetView>
  </sheetViews>
  <sheetFormatPr defaultRowHeight="15" x14ac:dyDescent="0.25"/>
  <cols>
    <col min="1" max="1" width="7.5703125" bestFit="1" customWidth="1"/>
    <col min="2" max="2" width="38.140625" bestFit="1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30" x14ac:dyDescent="0.4">
      <c r="A1" t="s">
        <v>0</v>
      </c>
      <c r="B1" s="1" t="s">
        <v>52</v>
      </c>
    </row>
    <row r="2" spans="1:6" x14ac:dyDescent="0.25">
      <c r="A2" t="s">
        <v>0</v>
      </c>
      <c r="B2" s="2" t="s">
        <v>1</v>
      </c>
    </row>
    <row r="3" spans="1:6" ht="80.25" customHeight="1" x14ac:dyDescent="0.25">
      <c r="A3" t="s">
        <v>0</v>
      </c>
      <c r="B3" t="s">
        <v>2</v>
      </c>
      <c r="C3" s="18" t="s">
        <v>0</v>
      </c>
      <c r="D3" s="19"/>
      <c r="E3" s="20"/>
      <c r="F3" s="3"/>
    </row>
    <row r="6" spans="1:6" ht="30" x14ac:dyDescent="0.25">
      <c r="A6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t="s">
        <v>8</v>
      </c>
      <c r="B7" s="21" t="s">
        <v>19</v>
      </c>
      <c r="C7" s="22"/>
      <c r="D7" s="23"/>
      <c r="E7" s="5" t="s">
        <v>8</v>
      </c>
      <c r="F7" s="6"/>
    </row>
    <row r="8" spans="1:6" x14ac:dyDescent="0.25">
      <c r="A8" s="4" t="s">
        <v>9</v>
      </c>
      <c r="B8" s="24"/>
      <c r="C8" s="25"/>
      <c r="D8" s="26"/>
      <c r="E8" s="7" t="s">
        <v>8</v>
      </c>
      <c r="F8" s="8"/>
    </row>
    <row r="9" spans="1:6" s="3" customFormat="1" x14ac:dyDescent="0.25">
      <c r="A9" s="14">
        <v>1</v>
      </c>
      <c r="B9" s="4" t="s">
        <v>49</v>
      </c>
      <c r="C9" s="14">
        <v>11</v>
      </c>
      <c r="D9" s="9"/>
      <c r="E9" s="10">
        <f>C9 * D9</f>
        <v>0</v>
      </c>
      <c r="F9" s="15" t="s">
        <v>10</v>
      </c>
    </row>
    <row r="10" spans="1:6" s="3" customFormat="1" x14ac:dyDescent="0.25">
      <c r="A10" s="14">
        <v>2</v>
      </c>
      <c r="B10" s="12" t="s">
        <v>17</v>
      </c>
      <c r="C10" s="14">
        <v>1</v>
      </c>
      <c r="D10" s="9"/>
      <c r="E10" s="10">
        <f>C10 * D10</f>
        <v>0</v>
      </c>
      <c r="F10" s="15"/>
    </row>
    <row r="11" spans="1:6" s="3" customFormat="1" x14ac:dyDescent="0.25">
      <c r="A11" s="14">
        <v>3</v>
      </c>
      <c r="B11" s="12" t="s">
        <v>21</v>
      </c>
      <c r="C11" s="14">
        <v>1</v>
      </c>
      <c r="D11" s="9"/>
      <c r="E11" s="10">
        <f t="shared" ref="E11:E29" si="0">C11 * D11</f>
        <v>0</v>
      </c>
      <c r="F11" s="15"/>
    </row>
    <row r="12" spans="1:6" s="3" customFormat="1" x14ac:dyDescent="0.25">
      <c r="A12" s="14">
        <v>4</v>
      </c>
      <c r="B12" s="12" t="s">
        <v>24</v>
      </c>
      <c r="C12" s="14">
        <v>4</v>
      </c>
      <c r="D12" s="9"/>
      <c r="E12" s="10">
        <f t="shared" si="0"/>
        <v>0</v>
      </c>
      <c r="F12" s="15"/>
    </row>
    <row r="13" spans="1:6" s="3" customFormat="1" x14ac:dyDescent="0.25">
      <c r="A13" s="14">
        <v>5</v>
      </c>
      <c r="B13" s="12" t="s">
        <v>18</v>
      </c>
      <c r="C13" s="14">
        <v>1</v>
      </c>
      <c r="D13" s="9"/>
      <c r="E13" s="10">
        <f t="shared" si="0"/>
        <v>0</v>
      </c>
      <c r="F13" s="15"/>
    </row>
    <row r="14" spans="1:6" s="3" customFormat="1" x14ac:dyDescent="0.25">
      <c r="A14" s="14">
        <v>6</v>
      </c>
      <c r="B14" s="12" t="s">
        <v>27</v>
      </c>
      <c r="C14" s="14">
        <v>1</v>
      </c>
      <c r="D14" s="9"/>
      <c r="E14" s="10">
        <f t="shared" si="0"/>
        <v>0</v>
      </c>
      <c r="F14" s="15"/>
    </row>
    <row r="15" spans="1:6" s="3" customFormat="1" x14ac:dyDescent="0.25">
      <c r="A15" s="14">
        <v>7</v>
      </c>
      <c r="B15" s="12" t="s">
        <v>29</v>
      </c>
      <c r="C15" s="14">
        <v>4</v>
      </c>
      <c r="D15" s="9"/>
      <c r="E15" s="10">
        <f t="shared" si="0"/>
        <v>0</v>
      </c>
      <c r="F15" s="15"/>
    </row>
    <row r="16" spans="1:6" s="3" customFormat="1" x14ac:dyDescent="0.25">
      <c r="A16" s="14">
        <v>8</v>
      </c>
      <c r="B16" s="12" t="s">
        <v>22</v>
      </c>
      <c r="C16" s="14">
        <v>3</v>
      </c>
      <c r="D16" s="9"/>
      <c r="E16" s="10">
        <f t="shared" si="0"/>
        <v>0</v>
      </c>
      <c r="F16" s="15"/>
    </row>
    <row r="17" spans="1:6" s="3" customFormat="1" x14ac:dyDescent="0.25">
      <c r="A17" s="14">
        <v>9</v>
      </c>
      <c r="B17" s="12" t="s">
        <v>32</v>
      </c>
      <c r="C17" s="14">
        <v>2</v>
      </c>
      <c r="D17" s="9"/>
      <c r="E17" s="10">
        <f t="shared" si="0"/>
        <v>0</v>
      </c>
      <c r="F17" s="15"/>
    </row>
    <row r="18" spans="1:6" s="3" customFormat="1" x14ac:dyDescent="0.25">
      <c r="A18" s="14">
        <v>10</v>
      </c>
      <c r="B18" s="12" t="s">
        <v>34</v>
      </c>
      <c r="C18" s="14">
        <v>2</v>
      </c>
      <c r="D18" s="9"/>
      <c r="E18" s="10">
        <f t="shared" si="0"/>
        <v>0</v>
      </c>
      <c r="F18" s="15"/>
    </row>
    <row r="19" spans="1:6" s="3" customFormat="1" x14ac:dyDescent="0.25">
      <c r="A19" s="14">
        <v>11</v>
      </c>
      <c r="B19" s="12" t="s">
        <v>36</v>
      </c>
      <c r="C19" s="14">
        <v>3</v>
      </c>
      <c r="D19" s="9"/>
      <c r="E19" s="10">
        <f t="shared" si="0"/>
        <v>0</v>
      </c>
      <c r="F19" s="15"/>
    </row>
    <row r="20" spans="1:6" s="3" customFormat="1" x14ac:dyDescent="0.25">
      <c r="A20" s="14">
        <v>12</v>
      </c>
      <c r="B20" s="12" t="s">
        <v>16</v>
      </c>
      <c r="C20" s="14">
        <v>1</v>
      </c>
      <c r="D20" s="9"/>
      <c r="E20" s="10">
        <f t="shared" si="0"/>
        <v>0</v>
      </c>
      <c r="F20" s="15"/>
    </row>
    <row r="21" spans="1:6" s="3" customFormat="1" x14ac:dyDescent="0.25">
      <c r="A21" s="14">
        <v>13</v>
      </c>
      <c r="B21" s="12" t="s">
        <v>39</v>
      </c>
      <c r="C21" s="14">
        <v>1</v>
      </c>
      <c r="D21" s="9"/>
      <c r="E21" s="10">
        <f t="shared" si="0"/>
        <v>0</v>
      </c>
      <c r="F21" s="15"/>
    </row>
    <row r="22" spans="1:6" s="3" customFormat="1" x14ac:dyDescent="0.25">
      <c r="A22" s="14">
        <v>14</v>
      </c>
      <c r="B22" s="12" t="s">
        <v>41</v>
      </c>
      <c r="C22" s="14">
        <v>2</v>
      </c>
      <c r="D22" s="9"/>
      <c r="E22" s="10">
        <f t="shared" si="0"/>
        <v>0</v>
      </c>
      <c r="F22" s="15"/>
    </row>
    <row r="23" spans="1:6" s="3" customFormat="1" x14ac:dyDescent="0.25">
      <c r="A23" s="14">
        <v>15</v>
      </c>
      <c r="B23" s="4" t="s">
        <v>43</v>
      </c>
      <c r="C23" s="14">
        <v>4</v>
      </c>
      <c r="D23" s="9"/>
      <c r="E23" s="10">
        <f t="shared" si="0"/>
        <v>0</v>
      </c>
      <c r="F23" s="15"/>
    </row>
    <row r="24" spans="1:6" s="3" customFormat="1" x14ac:dyDescent="0.25">
      <c r="A24" s="14">
        <v>16</v>
      </c>
      <c r="B24" s="4" t="s">
        <v>16</v>
      </c>
      <c r="C24" s="14">
        <v>2</v>
      </c>
      <c r="D24" s="9"/>
      <c r="E24" s="10">
        <f t="shared" si="0"/>
        <v>0</v>
      </c>
      <c r="F24" s="15"/>
    </row>
    <row r="25" spans="1:6" s="3" customFormat="1" x14ac:dyDescent="0.25">
      <c r="A25" s="14">
        <v>17</v>
      </c>
      <c r="B25" s="4" t="s">
        <v>16</v>
      </c>
      <c r="C25" s="14">
        <v>1</v>
      </c>
      <c r="D25" s="9"/>
      <c r="E25" s="10">
        <f t="shared" si="0"/>
        <v>0</v>
      </c>
      <c r="F25" s="15"/>
    </row>
    <row r="26" spans="1:6" s="3" customFormat="1" x14ac:dyDescent="0.25">
      <c r="A26" s="14">
        <v>18</v>
      </c>
      <c r="B26" s="4" t="s">
        <v>22</v>
      </c>
      <c r="C26" s="14">
        <v>2</v>
      </c>
      <c r="D26" s="9"/>
      <c r="E26" s="10">
        <f t="shared" si="0"/>
        <v>0</v>
      </c>
      <c r="F26" s="15"/>
    </row>
    <row r="27" spans="1:6" s="3" customFormat="1" x14ac:dyDescent="0.25">
      <c r="A27" s="14">
        <v>19</v>
      </c>
      <c r="B27" s="4" t="s">
        <v>45</v>
      </c>
      <c r="C27" s="14">
        <v>12</v>
      </c>
      <c r="D27" s="9"/>
      <c r="E27" s="10">
        <f t="shared" si="0"/>
        <v>0</v>
      </c>
      <c r="F27" s="15"/>
    </row>
    <row r="28" spans="1:6" s="3" customFormat="1" x14ac:dyDescent="0.25">
      <c r="A28" s="14">
        <v>20</v>
      </c>
      <c r="B28" s="4" t="s">
        <v>48</v>
      </c>
      <c r="C28" s="14">
        <v>3</v>
      </c>
      <c r="D28" s="9"/>
      <c r="E28" s="10">
        <f t="shared" si="0"/>
        <v>0</v>
      </c>
      <c r="F28" s="15"/>
    </row>
    <row r="29" spans="1:6" s="3" customFormat="1" x14ac:dyDescent="0.25">
      <c r="A29" s="14"/>
      <c r="B29" s="4"/>
      <c r="C29" s="14"/>
      <c r="D29" s="9"/>
      <c r="E29" s="10">
        <f t="shared" si="0"/>
        <v>0</v>
      </c>
      <c r="F29" s="15"/>
    </row>
    <row r="30" spans="1:6" x14ac:dyDescent="0.25">
      <c r="A30" s="14"/>
      <c r="B30" s="16"/>
      <c r="C30" s="14"/>
      <c r="D30" s="9"/>
      <c r="E30" s="10">
        <f>C30 * D30</f>
        <v>0</v>
      </c>
      <c r="F30" s="15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1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1" t="s">
        <v>12</v>
      </c>
      <c r="E33" s="10">
        <f>E32 * 1.21</f>
        <v>0</v>
      </c>
      <c r="F33" t="s">
        <v>13</v>
      </c>
    </row>
  </sheetData>
  <mergeCells count="3">
    <mergeCell ref="C3:E3"/>
    <mergeCell ref="B7:D7"/>
    <mergeCell ref="B8:D8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3" sqref="B3"/>
    </sheetView>
  </sheetViews>
  <sheetFormatPr defaultRowHeight="15" x14ac:dyDescent="0.25"/>
  <cols>
    <col min="1" max="1" width="7.5703125" bestFit="1" customWidth="1"/>
    <col min="2" max="2" width="26" customWidth="1"/>
    <col min="3" max="3" width="114.28515625" bestFit="1" customWidth="1"/>
  </cols>
  <sheetData>
    <row r="1" spans="1:3" ht="30" x14ac:dyDescent="0.4">
      <c r="A1" t="s">
        <v>0</v>
      </c>
      <c r="B1" s="17" t="s">
        <v>51</v>
      </c>
    </row>
    <row r="2" spans="1:3" x14ac:dyDescent="0.25">
      <c r="A2" s="4" t="s">
        <v>14</v>
      </c>
      <c r="B2" s="4" t="s">
        <v>3</v>
      </c>
      <c r="C2" s="4" t="s">
        <v>15</v>
      </c>
    </row>
    <row r="3" spans="1:3" s="3" customFormat="1" ht="75" x14ac:dyDescent="0.25">
      <c r="A3" s="13">
        <v>1</v>
      </c>
      <c r="B3" s="12" t="str">
        <f>'Tabulka hodnocení'!B9</f>
        <v>LED monitor č.4:</v>
      </c>
      <c r="C3" s="4" t="s">
        <v>50</v>
      </c>
    </row>
    <row r="4" spans="1:3" ht="75" x14ac:dyDescent="0.25">
      <c r="A4" s="13">
        <v>2</v>
      </c>
      <c r="B4" s="12" t="str">
        <f>'Tabulka hodnocení'!B10</f>
        <v xml:space="preserve">SSD disk č.1: </v>
      </c>
      <c r="C4" s="4" t="s">
        <v>23</v>
      </c>
    </row>
    <row r="5" spans="1:3" ht="60" x14ac:dyDescent="0.25">
      <c r="A5" s="13">
        <v>3</v>
      </c>
      <c r="B5" s="12" t="str">
        <f>'Tabulka hodnocení'!B11</f>
        <v>Docking station č.1:</v>
      </c>
      <c r="C5" s="4" t="s">
        <v>20</v>
      </c>
    </row>
    <row r="6" spans="1:3" ht="45" x14ac:dyDescent="0.25">
      <c r="A6" s="13">
        <v>4</v>
      </c>
      <c r="B6" s="12" t="str">
        <f>'Tabulka hodnocení'!B12</f>
        <v>Paměť RAM DDR3 č.1:</v>
      </c>
      <c r="C6" s="4" t="s">
        <v>25</v>
      </c>
    </row>
    <row r="7" spans="1:3" ht="75" x14ac:dyDescent="0.25">
      <c r="A7" s="13">
        <v>5</v>
      </c>
      <c r="B7" s="12" t="str">
        <f>'Tabulka hodnocení'!B13</f>
        <v xml:space="preserve">SSD disk č.2: </v>
      </c>
      <c r="C7" s="4" t="s">
        <v>26</v>
      </c>
    </row>
    <row r="8" spans="1:3" ht="75" x14ac:dyDescent="0.25">
      <c r="A8" s="13">
        <v>6</v>
      </c>
      <c r="B8" s="12" t="str">
        <f>'Tabulka hodnocení'!B14</f>
        <v xml:space="preserve">SSD disk č.3: </v>
      </c>
      <c r="C8" s="4" t="s">
        <v>28</v>
      </c>
    </row>
    <row r="9" spans="1:3" ht="75" x14ac:dyDescent="0.25">
      <c r="A9" s="13">
        <v>7</v>
      </c>
      <c r="B9" s="12" t="str">
        <f>'Tabulka hodnocení'!B15</f>
        <v>LED monitor č. 1:</v>
      </c>
      <c r="C9" s="4" t="s">
        <v>30</v>
      </c>
    </row>
    <row r="10" spans="1:3" ht="60" x14ac:dyDescent="0.25">
      <c r="A10" s="13">
        <v>8</v>
      </c>
      <c r="B10" s="12" t="str">
        <f>'Tabulka hodnocení'!B16</f>
        <v>SSD disk č.4:</v>
      </c>
      <c r="C10" s="4" t="s">
        <v>31</v>
      </c>
    </row>
    <row r="11" spans="1:3" ht="105" x14ac:dyDescent="0.25">
      <c r="A11" s="13">
        <v>9</v>
      </c>
      <c r="B11" s="12" t="str">
        <f>'Tabulka hodnocení'!B17</f>
        <v>LED monitor č. 2:</v>
      </c>
      <c r="C11" s="4" t="s">
        <v>33</v>
      </c>
    </row>
    <row r="12" spans="1:3" ht="75" x14ac:dyDescent="0.25">
      <c r="A12" s="13">
        <v>10</v>
      </c>
      <c r="B12" s="12" t="str">
        <f>'Tabulka hodnocení'!B18</f>
        <v xml:space="preserve">Disk SATA č.1: </v>
      </c>
      <c r="C12" s="4" t="s">
        <v>35</v>
      </c>
    </row>
    <row r="13" spans="1:3" ht="75" x14ac:dyDescent="0.25">
      <c r="A13" s="13">
        <v>11</v>
      </c>
      <c r="B13" s="12" t="str">
        <f>'Tabulka hodnocení'!B19</f>
        <v>Disk SATA č. 2:</v>
      </c>
      <c r="C13" s="4" t="s">
        <v>37</v>
      </c>
    </row>
    <row r="14" spans="1:3" ht="120" x14ac:dyDescent="0.25">
      <c r="A14" s="13">
        <v>12</v>
      </c>
      <c r="B14" s="12" t="str">
        <f>'Tabulka hodnocení'!B20</f>
        <v>LED monitor č.1:</v>
      </c>
      <c r="C14" s="4" t="s">
        <v>38</v>
      </c>
    </row>
    <row r="15" spans="1:3" ht="30" x14ac:dyDescent="0.25">
      <c r="A15" s="13">
        <v>13</v>
      </c>
      <c r="B15" s="12" t="str">
        <f>'Tabulka hodnocení'!B21</f>
        <v>Paměť RAM DDR4 č.2:</v>
      </c>
      <c r="C15" s="4" t="s">
        <v>40</v>
      </c>
    </row>
    <row r="16" spans="1:3" ht="90" x14ac:dyDescent="0.25">
      <c r="A16" s="13">
        <v>14</v>
      </c>
      <c r="B16" s="12" t="str">
        <f>'Tabulka hodnocení'!B22</f>
        <v>Grafická karta č.1:</v>
      </c>
      <c r="C16" s="4" t="s">
        <v>42</v>
      </c>
    </row>
    <row r="17" spans="1:3" ht="75" x14ac:dyDescent="0.25">
      <c r="A17" s="13">
        <v>15</v>
      </c>
      <c r="B17" s="12" t="str">
        <f>'Tabulka hodnocení'!B23</f>
        <v xml:space="preserve">Disk SATA č. 3: </v>
      </c>
      <c r="C17" s="4" t="s">
        <v>37</v>
      </c>
    </row>
    <row r="18" spans="1:3" ht="120" x14ac:dyDescent="0.25">
      <c r="A18" s="13">
        <v>16</v>
      </c>
      <c r="B18" s="12" t="str">
        <f>'Tabulka hodnocení'!B24</f>
        <v>LED monitor č.1:</v>
      </c>
      <c r="C18" s="4" t="s">
        <v>38</v>
      </c>
    </row>
    <row r="19" spans="1:3" s="3" customFormat="1" ht="120" x14ac:dyDescent="0.25">
      <c r="A19" s="13">
        <v>17</v>
      </c>
      <c r="B19" s="12" t="str">
        <f>'Tabulka hodnocení'!B25</f>
        <v>LED monitor č.1:</v>
      </c>
      <c r="C19" s="4" t="s">
        <v>38</v>
      </c>
    </row>
    <row r="20" spans="1:3" s="3" customFormat="1" ht="75" x14ac:dyDescent="0.25">
      <c r="A20" s="13">
        <v>18</v>
      </c>
      <c r="B20" s="12" t="str">
        <f>'Tabulka hodnocení'!B26</f>
        <v>SSD disk č.4:</v>
      </c>
      <c r="C20" s="4" t="s">
        <v>44</v>
      </c>
    </row>
    <row r="21" spans="1:3" s="3" customFormat="1" ht="90" x14ac:dyDescent="0.25">
      <c r="A21" s="13">
        <v>19</v>
      </c>
      <c r="B21" s="12" t="str">
        <f>'Tabulka hodnocení'!B27</f>
        <v>Disk SATA č. 4:</v>
      </c>
      <c r="C21" s="4" t="s">
        <v>46</v>
      </c>
    </row>
    <row r="22" spans="1:3" s="3" customFormat="1" ht="120" x14ac:dyDescent="0.25">
      <c r="A22" s="13">
        <v>20</v>
      </c>
      <c r="B22" s="12" t="str">
        <f>'Tabulka hodnocení'!B28</f>
        <v>LED monitor č. 3:</v>
      </c>
      <c r="C22" s="4" t="s">
        <v>47</v>
      </c>
    </row>
    <row r="23" spans="1:3" s="3" customFormat="1" x14ac:dyDescent="0.25">
      <c r="A23" s="13"/>
      <c r="B23" s="12"/>
      <c r="C23" s="4"/>
    </row>
    <row r="24" spans="1:3" s="3" customFormat="1" x14ac:dyDescent="0.25">
      <c r="A24" s="13"/>
      <c r="B24" s="12"/>
      <c r="C24" s="4"/>
    </row>
    <row r="25" spans="1:3" s="3" customFormat="1" x14ac:dyDescent="0.25">
      <c r="A25" s="13"/>
      <c r="B25" s="12"/>
      <c r="C25" s="4"/>
    </row>
    <row r="26" spans="1:3" x14ac:dyDescent="0.25">
      <c r="A26" s="13"/>
      <c r="B26" s="12"/>
      <c r="C26" s="4"/>
    </row>
  </sheetData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Technická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2018-10-19T08:48:09Z</cp:lastPrinted>
  <dcterms:created xsi:type="dcterms:W3CDTF">2018-06-26T12:57:26Z</dcterms:created>
  <dcterms:modified xsi:type="dcterms:W3CDTF">2018-10-19T08:48:31Z</dcterms:modified>
</cp:coreProperties>
</file>