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3.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Katka\VZ malého rozsahu\Pevná telefonie pro MŽP\Žádosti o vysvětlení ZD\Final odpovědi\"/>
    </mc:Choice>
  </mc:AlternateContent>
  <bookViews>
    <workbookView xWindow="0" yWindow="0" windowWidth="19200" windowHeight="6945"/>
  </bookViews>
  <sheets>
    <sheet name="List1" sheetId="1" r:id="rId1"/>
  </sheets>
  <calcPr calcId="152511"/>
  <customWorkbookViews>
    <customWorkbookView name="KH – osobní zobrazení" guid="{DF0BE80D-841C-4EB2-8978-595357EACF47}" mergeInterval="0" personalView="1" maximized="1" xWindow="-8" yWindow="-8" windowWidth="1936" windowHeight="1056" activeSheetId="1" showComments="commIndAndComment"/>
    <customWorkbookView name="Milan Soldát – osobní zobrazení" guid="{E4FE6DCF-3ED4-4545-BB23-16BDA0C95102}" mergeInterval="0" personalView="1" maximized="1" xWindow="-8" yWindow="-8" windowWidth="1696" windowHeight="102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1" l="1"/>
  <c r="H86" i="1" s="1"/>
  <c r="F85" i="1" l="1"/>
  <c r="H85" i="1" s="1"/>
  <c r="F84" i="1"/>
  <c r="H84" i="1" s="1"/>
  <c r="F83" i="1"/>
  <c r="H83" i="1" s="1"/>
  <c r="F82" i="1"/>
  <c r="H82" i="1" s="1"/>
  <c r="F81" i="1"/>
  <c r="H81" i="1" s="1"/>
  <c r="F80" i="1"/>
  <c r="H80" i="1" s="1"/>
  <c r="F79" i="1"/>
  <c r="H79" i="1" s="1"/>
  <c r="F78" i="1"/>
  <c r="H78" i="1" s="1"/>
  <c r="F77" i="1"/>
  <c r="H77" i="1" s="1"/>
  <c r="F76" i="1"/>
  <c r="H76" i="1" s="1"/>
  <c r="F75" i="1"/>
  <c r="H75" i="1" s="1"/>
  <c r="F74" i="1"/>
  <c r="H74" i="1" s="1"/>
  <c r="F73" i="1"/>
  <c r="H73" i="1" s="1"/>
  <c r="F72" i="1"/>
  <c r="H72" i="1" s="1"/>
  <c r="F71" i="1"/>
  <c r="H71" i="1" s="1"/>
  <c r="F70" i="1"/>
  <c r="H70" i="1" s="1"/>
  <c r="F69" i="1"/>
  <c r="H69" i="1" s="1"/>
  <c r="F68" i="1"/>
  <c r="H68" i="1" s="1"/>
  <c r="F67" i="1"/>
  <c r="H67" i="1" s="1"/>
  <c r="F66" i="1"/>
  <c r="H66" i="1" s="1"/>
  <c r="F65" i="1"/>
  <c r="H65" i="1" s="1"/>
  <c r="F64" i="1"/>
  <c r="H64" i="1" s="1"/>
  <c r="F63" i="1"/>
  <c r="H63" i="1" s="1"/>
  <c r="F62" i="1"/>
  <c r="H62" i="1" s="1"/>
  <c r="F61" i="1"/>
  <c r="H61" i="1" s="1"/>
  <c r="F60" i="1"/>
  <c r="H60" i="1" s="1"/>
  <c r="F59" i="1"/>
  <c r="H59" i="1" s="1"/>
  <c r="F58" i="1"/>
  <c r="H58" i="1" s="1"/>
  <c r="F57" i="1"/>
  <c r="H57" i="1" s="1"/>
  <c r="F56" i="1"/>
  <c r="H56" i="1" s="1"/>
  <c r="E55" i="1"/>
  <c r="F19" i="1"/>
  <c r="H19" i="1" s="1"/>
  <c r="F55" i="1" l="1"/>
  <c r="F54" i="1" s="1"/>
  <c r="H55" i="1"/>
  <c r="H54" i="1" s="1"/>
  <c r="F88" i="1" l="1"/>
  <c r="H88" i="1" s="1"/>
  <c r="F53" i="1"/>
  <c r="H53" i="1" s="1"/>
  <c r="F52" i="1"/>
  <c r="H52" i="1" s="1"/>
  <c r="F51" i="1"/>
  <c r="H51" i="1" s="1"/>
  <c r="F50" i="1"/>
  <c r="H50" i="1" s="1"/>
  <c r="F49" i="1"/>
  <c r="H49" i="1" s="1"/>
  <c r="F48" i="1"/>
  <c r="H48" i="1" s="1"/>
  <c r="F47" i="1"/>
  <c r="H47" i="1" s="1"/>
  <c r="F46" i="1"/>
  <c r="H46" i="1" s="1"/>
  <c r="F45" i="1"/>
  <c r="H45" i="1" s="1"/>
  <c r="F44" i="1"/>
  <c r="H44" i="1" s="1"/>
  <c r="F43" i="1"/>
  <c r="H43" i="1" s="1"/>
  <c r="F42" i="1"/>
  <c r="H42" i="1" s="1"/>
  <c r="F41" i="1"/>
  <c r="H41" i="1" s="1"/>
  <c r="F40" i="1"/>
  <c r="H40" i="1" s="1"/>
  <c r="F39" i="1"/>
  <c r="H39" i="1" s="1"/>
  <c r="F38" i="1"/>
  <c r="H38" i="1" s="1"/>
  <c r="F37" i="1"/>
  <c r="H37" i="1" s="1"/>
  <c r="F36" i="1"/>
  <c r="H36" i="1" s="1"/>
  <c r="F35" i="1"/>
  <c r="H35" i="1" s="1"/>
  <c r="F34" i="1"/>
  <c r="H34" i="1" s="1"/>
  <c r="F33" i="1"/>
  <c r="H33" i="1" s="1"/>
  <c r="F32" i="1"/>
  <c r="H32" i="1" s="1"/>
  <c r="F31" i="1"/>
  <c r="H31" i="1" s="1"/>
  <c r="F30" i="1"/>
  <c r="H30" i="1" s="1"/>
  <c r="F29" i="1"/>
  <c r="H29" i="1" s="1"/>
  <c r="F28" i="1"/>
  <c r="H28" i="1" s="1"/>
  <c r="F27" i="1"/>
  <c r="H27" i="1" s="1"/>
  <c r="F26" i="1"/>
  <c r="H26" i="1" s="1"/>
  <c r="F25" i="1"/>
  <c r="H25" i="1" s="1"/>
  <c r="F24" i="1"/>
  <c r="H24" i="1" s="1"/>
  <c r="E23" i="1"/>
  <c r="F21" i="1"/>
  <c r="H21" i="1" s="1"/>
  <c r="F17" i="1"/>
  <c r="H17" i="1" s="1"/>
  <c r="F14" i="1"/>
  <c r="H14" i="1" s="1"/>
  <c r="F12" i="1"/>
  <c r="H12" i="1" s="1"/>
  <c r="F9" i="1"/>
  <c r="H9" i="1" s="1"/>
  <c r="H16" i="1" l="1"/>
  <c r="F23" i="1"/>
  <c r="H11" i="1"/>
  <c r="H23" i="1"/>
  <c r="H22" i="1" s="1"/>
  <c r="F22" i="1" l="1"/>
  <c r="F90" i="1" s="1"/>
  <c r="F93" i="1" s="1"/>
  <c r="H91" i="1"/>
  <c r="H94" i="1" s="1"/>
</calcChain>
</file>

<file path=xl/sharedStrings.xml><?xml version="1.0" encoding="utf-8"?>
<sst xmlns="http://schemas.openxmlformats.org/spreadsheetml/2006/main" count="179" uniqueCount="82">
  <si>
    <t xml:space="preserve">řádek </t>
  </si>
  <si>
    <t>Jednotka</t>
  </si>
  <si>
    <t>Cena / jednotka</t>
  </si>
  <si>
    <t>Počet jednotek</t>
  </si>
  <si>
    <t>Cena bez DPH</t>
  </si>
  <si>
    <t xml:space="preserve"> DPH</t>
  </si>
  <si>
    <t>Cena vč. DPH</t>
  </si>
  <si>
    <t>(v Kč bez DPH)</t>
  </si>
  <si>
    <t>(v %)</t>
  </si>
  <si>
    <t>» měsíční paušál bez volných minut</t>
  </si>
  <si>
    <t>» do mobilních a pevných sítí (místní, meziměstské a neveřejné sítě) v ČR</t>
  </si>
  <si>
    <t>1 minuta</t>
  </si>
  <si>
    <t>1 SIP trunk, 1hlasový kanál</t>
  </si>
  <si>
    <t>1 linka</t>
  </si>
  <si>
    <t>» země EU</t>
  </si>
  <si>
    <t>Belgie</t>
  </si>
  <si>
    <t>Bulharsko</t>
  </si>
  <si>
    <t>Dánsko</t>
  </si>
  <si>
    <t>Estonsko</t>
  </si>
  <si>
    <t>Finsko</t>
  </si>
  <si>
    <t>Francie</t>
  </si>
  <si>
    <t>Chorvatsko</t>
  </si>
  <si>
    <t>Irsko</t>
  </si>
  <si>
    <t>Itálie</t>
  </si>
  <si>
    <t>Kypr</t>
  </si>
  <si>
    <t>Litva</t>
  </si>
  <si>
    <t>Lotyšsko</t>
  </si>
  <si>
    <t>Lucembursko</t>
  </si>
  <si>
    <t>Malta</t>
  </si>
  <si>
    <t>Maďarsko</t>
  </si>
  <si>
    <t>Německo</t>
  </si>
  <si>
    <t>Nizozemsko</t>
  </si>
  <si>
    <t>Polsko</t>
  </si>
  <si>
    <t>Portugalsko</t>
  </si>
  <si>
    <t>Rakousko</t>
  </si>
  <si>
    <t>Rumunsko</t>
  </si>
  <si>
    <t>Řecko</t>
  </si>
  <si>
    <t>Slovensko</t>
  </si>
  <si>
    <t>Slovinsko</t>
  </si>
  <si>
    <t>Španělsko</t>
  </si>
  <si>
    <t>Švédsko</t>
  </si>
  <si>
    <t>Velká Británie</t>
  </si>
  <si>
    <t>» EVROPA-země mimo EU</t>
  </si>
  <si>
    <t>» Severní Amerika - USA, Kanada</t>
  </si>
  <si>
    <t>» ostatní země světa</t>
  </si>
  <si>
    <t>NABÍDKOVÁ CENA ZA JEDEN MĚSÍC BEZ  DPH</t>
  </si>
  <si>
    <t>NABÍDKOVÁ CENA ZA JEDEN MĚSÍC VČETNĚ DPH</t>
  </si>
  <si>
    <t>fixní a mobilní služby - vnitrostátní odchozí hovory</t>
  </si>
  <si>
    <t>fixní a mobilní služby - příchozí hovory</t>
  </si>
  <si>
    <t>fixní a mobilní služby - odchozí mezinárodní hovory</t>
  </si>
  <si>
    <t>» ostatní případné poplatky/slevy</t>
  </si>
  <si>
    <t>E. Ostatní poplatky</t>
  </si>
  <si>
    <r>
      <t xml:space="preserve"> A. Připojení SIP trunk</t>
    </r>
    <r>
      <rPr>
        <sz val="10"/>
        <color theme="1"/>
        <rFont val="Arial"/>
        <family val="2"/>
        <charset val="238"/>
      </rPr>
      <t xml:space="preserve"> 267 12 xxxx</t>
    </r>
  </si>
  <si>
    <r>
      <t xml:space="preserve">B. Připojení HTS </t>
    </r>
    <r>
      <rPr>
        <sz val="10"/>
        <color theme="1"/>
        <rFont val="Arial"/>
        <family val="2"/>
        <charset val="238"/>
      </rPr>
      <t xml:space="preserve"> 267 310 200, 267 310 308, 267 310 340, 267 310 920, 267 313 639</t>
    </r>
  </si>
  <si>
    <r>
      <t>1. Hlasový tarif bez volných minut</t>
    </r>
    <r>
      <rPr>
        <sz val="10"/>
        <rFont val="Arial"/>
        <family val="2"/>
        <charset val="238"/>
      </rPr>
      <t xml:space="preserve"> (tarifikace 1+1s)</t>
    </r>
  </si>
  <si>
    <r>
      <t xml:space="preserve">C. Zelená linka </t>
    </r>
    <r>
      <rPr>
        <sz val="10"/>
        <color theme="1"/>
        <rFont val="Arial"/>
        <family val="2"/>
        <charset val="238"/>
      </rPr>
      <t>800 900 102</t>
    </r>
  </si>
  <si>
    <r>
      <t xml:space="preserve">1. Hlasový tarif s neomezeným vnitrostátním provozem </t>
    </r>
    <r>
      <rPr>
        <sz val="10"/>
        <rFont val="Arial"/>
        <family val="2"/>
        <charset val="238"/>
      </rPr>
      <t>(tarifikace 1+1s)</t>
    </r>
  </si>
  <si>
    <t>NABÍDKOVÁ CENA ZA 4 ROKY (48 měsíců) BEZ DPH - PRO ÚČELY HODNOCENÍ</t>
  </si>
  <si>
    <t>NABÍDKOVÁ CENA ZA 4 ROKY (48 měsíců) VČETNĚ DPH</t>
  </si>
  <si>
    <t>Účastník vyplní či upraví pouze modře označené buňky, obsah a vzorce ostatních buňek nesmí upravovat.</t>
  </si>
  <si>
    <t xml:space="preserve">Účastník veškeré poskytované slevy či bonusy započte do jednotkových cen uvedených ve sloupci D (modře označené buňky). </t>
  </si>
  <si>
    <t>Druh požadovaných telekomunikačních služeb</t>
  </si>
  <si>
    <t xml:space="preserve">  </t>
  </si>
  <si>
    <t>» měsíční paušál s neomezeným vnitrostátním provozem do mobilních a pevných (místních, meziměstských a neveřejných) sítí</t>
  </si>
  <si>
    <t>1 HTS</t>
  </si>
  <si>
    <t xml:space="preserve"> - vnitrostátní odchozí hovory k tarifu bez volných minut</t>
  </si>
  <si>
    <t>Zadavatel stanoví, že předpokládaná hodnota veřejné zakázky činí 1.300.000,- Kč bez DPH. Nabídková cena Účastníka (pro účely hodnocení) nemůže tuto hodnotu překročit. Nabídková cena musí zohledňovat veškeré režijní náklady Účastníka, související ceny, ostatní náklady, poplatky, pojištění, cestovní náklady, předpokládaná rizika spojená s realizací předmětu veřejné zakázky apod. Pro budoucí plnění Veřejné zakázky jsou závazné jednotkové ceny, jenž Účastník uvede do modrých polí ve sloupci D tohoto dokumentu - tyto budou rovněž doplněny do přílohy č. 2 Smlouvy.</t>
  </si>
  <si>
    <t>Příloha č. 6: Objemy služeb a specifikace cen</t>
  </si>
  <si>
    <t>Zajištění služeb pevné telefonie pro MŽP</t>
  </si>
  <si>
    <t>minuty/měsíc</t>
  </si>
  <si>
    <t>» z pevných sítí (místní, meziměstské a neveřejné sítě) v ČR</t>
  </si>
  <si>
    <t xml:space="preserve"> - vnitrostátní příchozí hovory z pevných sítí k tarifu bez volných minut</t>
  </si>
  <si>
    <t xml:space="preserve"> - vnitrostátní příchozí hovory z mobilních sítí k tarifu bez volných minut</t>
  </si>
  <si>
    <r>
      <t xml:space="preserve">D. Mezinárodní volání - volání do pevných sítí na čísla s předvolbou jinou než +420 </t>
    </r>
    <r>
      <rPr>
        <sz val="10"/>
        <rFont val="Arial"/>
        <family val="2"/>
        <charset val="238"/>
      </rPr>
      <t xml:space="preserve"> (tarifikace 1+1s).  </t>
    </r>
    <r>
      <rPr>
        <b/>
        <sz val="10"/>
        <color rgb="FFFF0000"/>
        <rFont val="Arial"/>
        <family val="2"/>
        <charset val="238"/>
      </rPr>
      <t>Vztahuje se na volání pouze ze SIP trunk (267 12 xxxx)</t>
    </r>
  </si>
  <si>
    <r>
      <t xml:space="preserve">D. Mezinárodní volání - volání do mobilních sítí na čísla s předvolbou jinou než +420 </t>
    </r>
    <r>
      <rPr>
        <sz val="10"/>
        <rFont val="Arial"/>
        <family val="2"/>
        <charset val="238"/>
      </rPr>
      <t xml:space="preserve"> (tarifikace 1+1s).  </t>
    </r>
    <r>
      <rPr>
        <b/>
        <sz val="10"/>
        <color rgb="FFFF0000"/>
        <rFont val="Arial"/>
        <family val="2"/>
        <charset val="238"/>
      </rPr>
      <t>Vztahuje se na volání pouze ze SIP trunk (267 12 xxxx)</t>
    </r>
  </si>
  <si>
    <t>za měsíc</t>
  </si>
  <si>
    <t>za 1 měsíc</t>
  </si>
  <si>
    <t>» z mobilních sítí v ČR</t>
  </si>
  <si>
    <t>Průměrná měsíční provozní statistika úřadu MŽP současných ISDN30</t>
  </si>
  <si>
    <t>» satelitní sítě apod.</t>
  </si>
  <si>
    <t>Aktualizované znění dle vysvětlení, změny či doplnění zadávací dokumentace č. 1</t>
  </si>
  <si>
    <t xml:space="preserve">Do řádku 16 tabulky (tj. do řádku 88 dokumentu) lze uvést např. zvýhodnění za přijaté hovory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</si>
</sst>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Kč&quot;;[Red]\-#,##0.00\ &quot;Kč&quot;"/>
    <numFmt numFmtId="44" formatCode="_-* #,##0.00\ &quot;Kč&quot;_-;\-* #,##0.00\ &quot;Kč&quot;_-;_-* &quot;-&quot;??\ &quot;Kč&quot;_-;_-@_-"/>
    <numFmt numFmtId="164" formatCode="#,##0.00\ &quot;Kč&quot;"/>
  </numFmts>
  <fonts count="18" x14ac:knownFonts="1">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8"/>
      <name val="Arial"/>
      <family val="2"/>
      <charset val="238"/>
    </font>
    <font>
      <sz val="10"/>
      <name val="Arial"/>
      <family val="2"/>
      <charset val="238"/>
    </font>
    <font>
      <i/>
      <sz val="8"/>
      <name val="Arial"/>
      <family val="2"/>
      <charset val="238"/>
    </font>
    <font>
      <b/>
      <sz val="10"/>
      <name val="Arial"/>
      <family val="2"/>
      <charset val="238"/>
    </font>
    <font>
      <b/>
      <sz val="10"/>
      <color indexed="10"/>
      <name val="Arial"/>
      <family val="2"/>
      <charset val="238"/>
    </font>
    <font>
      <sz val="11"/>
      <color theme="1"/>
      <name val="Arial"/>
      <family val="2"/>
      <charset val="238"/>
    </font>
    <font>
      <b/>
      <sz val="10"/>
      <color theme="1"/>
      <name val="Arial"/>
      <family val="2"/>
      <charset val="238"/>
    </font>
    <font>
      <sz val="10"/>
      <color theme="1"/>
      <name val="Arial"/>
      <family val="2"/>
      <charset val="238"/>
    </font>
    <font>
      <sz val="12"/>
      <color theme="1"/>
      <name val="Times New Roman"/>
      <family val="1"/>
      <charset val="238"/>
    </font>
    <font>
      <sz val="12"/>
      <color theme="1"/>
      <name val="Calibri"/>
      <family val="2"/>
      <charset val="238"/>
      <scheme val="minor"/>
    </font>
    <font>
      <sz val="12"/>
      <color indexed="8"/>
      <name val="Arial"/>
      <family val="2"/>
      <charset val="238"/>
    </font>
    <font>
      <sz val="12"/>
      <color theme="1"/>
      <name val="Arial"/>
      <family val="2"/>
      <charset val="238"/>
    </font>
    <font>
      <b/>
      <sz val="10"/>
      <color rgb="FFFF0000"/>
      <name val="Arial"/>
      <family val="2"/>
      <charset val="238"/>
    </font>
    <font>
      <b/>
      <sz val="11"/>
      <color rgb="FFFF0000"/>
      <name val="Arial"/>
      <family val="2"/>
      <charset val="238"/>
    </font>
  </fonts>
  <fills count="12">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8">
    <xf numFmtId="0" fontId="0" fillId="0" borderId="0" xfId="0"/>
    <xf numFmtId="0" fontId="0" fillId="0" borderId="0" xfId="0" applyFill="1"/>
    <xf numFmtId="0" fontId="0" fillId="0" borderId="0" xfId="0" applyFill="1" applyProtection="1">
      <protection locked="0"/>
    </xf>
    <xf numFmtId="0" fontId="0" fillId="0" borderId="0" xfId="0" applyFill="1" applyProtection="1">
      <protection hidden="1"/>
    </xf>
    <xf numFmtId="3" fontId="0" fillId="0" borderId="0" xfId="0" applyNumberFormat="1" applyFill="1" applyProtection="1">
      <protection hidden="1"/>
    </xf>
    <xf numFmtId="49" fontId="2" fillId="2" borderId="1" xfId="0" applyNumberFormat="1" applyFont="1" applyFill="1" applyBorder="1" applyAlignment="1" applyProtection="1">
      <alignment horizontal="center" vertical="top" wrapText="1"/>
    </xf>
    <xf numFmtId="0" fontId="2" fillId="2" borderId="1" xfId="0" applyFont="1" applyFill="1" applyBorder="1" applyAlignment="1" applyProtection="1">
      <alignment horizontal="center" vertical="top" wrapText="1"/>
    </xf>
    <xf numFmtId="0" fontId="2" fillId="2" borderId="1" xfId="0" applyFont="1" applyFill="1" applyBorder="1" applyAlignment="1" applyProtection="1">
      <alignment horizontal="center" wrapText="1"/>
    </xf>
    <xf numFmtId="0" fontId="2" fillId="2" borderId="2" xfId="0" applyFont="1" applyFill="1" applyBorder="1" applyAlignment="1" applyProtection="1">
      <alignment horizontal="center" vertical="top" wrapText="1"/>
    </xf>
    <xf numFmtId="49" fontId="2" fillId="2" borderId="3" xfId="0" applyNumberFormat="1" applyFont="1" applyFill="1" applyBorder="1" applyAlignment="1" applyProtection="1">
      <alignment horizontal="center" vertical="top" wrapText="1"/>
    </xf>
    <xf numFmtId="0" fontId="2" fillId="2" borderId="3" xfId="0" applyFont="1" applyFill="1" applyBorder="1" applyAlignment="1" applyProtection="1">
      <alignment horizontal="center" wrapText="1"/>
    </xf>
    <xf numFmtId="0" fontId="2" fillId="2" borderId="3" xfId="0"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1" fontId="3" fillId="3" borderId="5" xfId="0" applyNumberFormat="1" applyFont="1" applyFill="1" applyBorder="1" applyAlignment="1" applyProtection="1">
      <alignment horizontal="center"/>
    </xf>
    <xf numFmtId="0" fontId="3" fillId="3" borderId="5" xfId="0" applyFont="1" applyFill="1" applyBorder="1" applyAlignment="1" applyProtection="1">
      <alignment horizontal="center"/>
    </xf>
    <xf numFmtId="49" fontId="3" fillId="3" borderId="5" xfId="0" applyNumberFormat="1" applyFont="1" applyFill="1" applyBorder="1" applyAlignment="1" applyProtection="1">
      <alignment horizontal="center"/>
    </xf>
    <xf numFmtId="1" fontId="3" fillId="4" borderId="5" xfId="0" applyNumberFormat="1" applyFont="1" applyFill="1" applyBorder="1" applyAlignment="1" applyProtection="1">
      <alignment horizontal="center"/>
    </xf>
    <xf numFmtId="0" fontId="3" fillId="5" borderId="5" xfId="0" applyFont="1" applyFill="1" applyBorder="1" applyAlignment="1" applyProtection="1">
      <alignment horizontal="center"/>
    </xf>
    <xf numFmtId="49" fontId="3" fillId="5" borderId="5" xfId="0" applyNumberFormat="1" applyFont="1" applyFill="1" applyBorder="1" applyAlignment="1" applyProtection="1">
      <alignment horizontal="center"/>
    </xf>
    <xf numFmtId="1" fontId="2" fillId="0" borderId="5" xfId="0" applyNumberFormat="1" applyFont="1" applyFill="1" applyBorder="1" applyAlignment="1" applyProtection="1">
      <alignment horizontal="right" vertical="top"/>
    </xf>
    <xf numFmtId="49" fontId="4" fillId="0" borderId="5" xfId="0" applyNumberFormat="1" applyFont="1" applyFill="1" applyBorder="1" applyAlignment="1" applyProtection="1">
      <alignment horizontal="left" vertical="top" wrapText="1"/>
    </xf>
    <xf numFmtId="44" fontId="2" fillId="6" borderId="5" xfId="0" applyNumberFormat="1" applyFont="1" applyFill="1" applyBorder="1" applyAlignment="1" applyProtection="1">
      <alignment horizontal="center" vertical="top"/>
      <protection locked="0"/>
    </xf>
    <xf numFmtId="3" fontId="2" fillId="0" borderId="5" xfId="0" applyNumberFormat="1" applyFont="1" applyFill="1" applyBorder="1" applyAlignment="1" applyProtection="1">
      <alignment horizontal="right" vertical="top"/>
    </xf>
    <xf numFmtId="164" fontId="2" fillId="0" borderId="5" xfId="0" applyNumberFormat="1" applyFont="1" applyFill="1" applyBorder="1" applyAlignment="1" applyProtection="1">
      <alignment horizontal="right" vertical="top"/>
    </xf>
    <xf numFmtId="0" fontId="2" fillId="0" borderId="5" xfId="0" applyFont="1" applyFill="1" applyBorder="1" applyAlignment="1" applyProtection="1">
      <alignment horizontal="center" vertical="top"/>
      <protection locked="0"/>
    </xf>
    <xf numFmtId="1" fontId="3" fillId="4" borderId="5" xfId="0" applyNumberFormat="1" applyFont="1" applyFill="1" applyBorder="1" applyAlignment="1" applyProtection="1">
      <alignment horizontal="center" vertical="top"/>
    </xf>
    <xf numFmtId="49" fontId="3" fillId="5" borderId="5" xfId="0" applyNumberFormat="1" applyFont="1" applyFill="1" applyBorder="1" applyAlignment="1" applyProtection="1">
      <alignment horizontal="center" vertical="top"/>
    </xf>
    <xf numFmtId="0" fontId="3" fillId="5" borderId="5" xfId="0" applyFont="1" applyFill="1" applyBorder="1" applyAlignment="1" applyProtection="1">
      <alignment horizontal="center" vertical="top"/>
    </xf>
    <xf numFmtId="164" fontId="2" fillId="4" borderId="5" xfId="0" applyNumberFormat="1" applyFont="1" applyFill="1" applyBorder="1" applyAlignment="1" applyProtection="1">
      <alignment horizontal="right" vertical="top"/>
    </xf>
    <xf numFmtId="1" fontId="2" fillId="7" borderId="5" xfId="0" applyNumberFormat="1" applyFont="1" applyFill="1" applyBorder="1" applyAlignment="1" applyProtection="1">
      <alignment horizontal="center" vertical="top"/>
    </xf>
    <xf numFmtId="49" fontId="2" fillId="7" borderId="5" xfId="0" applyNumberFormat="1" applyFont="1" applyFill="1" applyBorder="1" applyAlignment="1" applyProtection="1">
      <alignment horizontal="center" vertical="top"/>
    </xf>
    <xf numFmtId="3" fontId="2" fillId="7" borderId="5" xfId="0" applyNumberFormat="1" applyFont="1" applyFill="1" applyBorder="1" applyAlignment="1" applyProtection="1">
      <alignment horizontal="center" vertical="top"/>
    </xf>
    <xf numFmtId="0" fontId="2" fillId="7" borderId="5" xfId="0" applyFont="1" applyFill="1" applyBorder="1" applyAlignment="1" applyProtection="1">
      <alignment horizontal="center" vertical="top"/>
    </xf>
    <xf numFmtId="49" fontId="2" fillId="0" borderId="5" xfId="0" applyNumberFormat="1" applyFont="1" applyFill="1" applyBorder="1" applyAlignment="1" applyProtection="1">
      <alignment horizontal="left" vertical="top"/>
    </xf>
    <xf numFmtId="0" fontId="3" fillId="3" borderId="5" xfId="0" applyFont="1" applyFill="1" applyBorder="1" applyAlignment="1" applyProtection="1">
      <alignment horizontal="center" vertical="top"/>
    </xf>
    <xf numFmtId="1" fontId="3" fillId="7" borderId="5" xfId="0" applyNumberFormat="1" applyFont="1" applyFill="1" applyBorder="1" applyAlignment="1" applyProtection="1">
      <alignment horizontal="center" vertical="top"/>
    </xf>
    <xf numFmtId="0" fontId="2" fillId="0" borderId="5" xfId="0" applyFont="1" applyFill="1" applyBorder="1" applyAlignment="1" applyProtection="1">
      <alignment horizontal="left" vertical="top"/>
    </xf>
    <xf numFmtId="1" fontId="3" fillId="3" borderId="5" xfId="0" applyNumberFormat="1" applyFont="1" applyFill="1" applyBorder="1" applyAlignment="1" applyProtection="1">
      <alignment horizontal="center" vertical="top"/>
    </xf>
    <xf numFmtId="0" fontId="2" fillId="3" borderId="5" xfId="0" applyFont="1" applyFill="1" applyBorder="1" applyAlignment="1" applyProtection="1">
      <alignment horizontal="center" vertical="top"/>
    </xf>
    <xf numFmtId="49" fontId="3" fillId="3" borderId="5" xfId="0" applyNumberFormat="1" applyFont="1" applyFill="1" applyBorder="1" applyAlignment="1" applyProtection="1">
      <alignment horizontal="center" vertical="top"/>
    </xf>
    <xf numFmtId="164" fontId="2" fillId="3" borderId="5" xfId="0" applyNumberFormat="1" applyFont="1" applyFill="1" applyBorder="1" applyAlignment="1" applyProtection="1">
      <alignment horizontal="right" vertical="top"/>
    </xf>
    <xf numFmtId="0" fontId="5" fillId="0" borderId="5" xfId="0" applyFont="1" applyFill="1" applyBorder="1" applyProtection="1"/>
    <xf numFmtId="44" fontId="2" fillId="7" borderId="5" xfId="0" applyNumberFormat="1" applyFont="1" applyFill="1" applyBorder="1" applyAlignment="1" applyProtection="1">
      <alignment horizontal="center" vertical="top"/>
      <protection locked="0"/>
    </xf>
    <xf numFmtId="1" fontId="4" fillId="0" borderId="5" xfId="0" applyNumberFormat="1" applyFont="1" applyFill="1" applyBorder="1" applyAlignment="1" applyProtection="1">
      <alignment horizontal="right" vertical="top"/>
    </xf>
    <xf numFmtId="49" fontId="6" fillId="8" borderId="5" xfId="0" applyNumberFormat="1" applyFont="1" applyFill="1" applyBorder="1" applyAlignment="1" applyProtection="1">
      <alignment horizontal="left" vertical="top"/>
    </xf>
    <xf numFmtId="44" fontId="4" fillId="6" borderId="5" xfId="0" applyNumberFormat="1" applyFont="1" applyFill="1" applyBorder="1" applyAlignment="1" applyProtection="1">
      <alignment horizontal="center" vertical="top"/>
      <protection locked="0"/>
    </xf>
    <xf numFmtId="3" fontId="4" fillId="0" borderId="5" xfId="0" applyNumberFormat="1" applyFont="1" applyFill="1" applyBorder="1" applyAlignment="1" applyProtection="1">
      <alignment horizontal="right" vertical="top"/>
    </xf>
    <xf numFmtId="0" fontId="5" fillId="0" borderId="5" xfId="0" applyFont="1" applyFill="1" applyBorder="1" applyAlignment="1" applyProtection="1">
      <alignment wrapText="1"/>
    </xf>
    <xf numFmtId="0" fontId="0" fillId="2" borderId="6" xfId="0" applyFill="1" applyBorder="1"/>
    <xf numFmtId="0" fontId="2" fillId="2" borderId="7" xfId="0" applyFont="1" applyFill="1" applyBorder="1" applyProtection="1"/>
    <xf numFmtId="0" fontId="2" fillId="2" borderId="7" xfId="0" applyFont="1" applyFill="1" applyBorder="1" applyAlignment="1" applyProtection="1">
      <alignment horizontal="center"/>
    </xf>
    <xf numFmtId="49" fontId="2" fillId="2" borderId="7" xfId="0" applyNumberFormat="1" applyFont="1" applyFill="1" applyBorder="1" applyAlignment="1" applyProtection="1">
      <alignment horizontal="center"/>
    </xf>
    <xf numFmtId="164" fontId="2" fillId="2" borderId="7" xfId="0" applyNumberFormat="1" applyFont="1" applyFill="1" applyBorder="1" applyAlignment="1" applyProtection="1">
      <alignment horizontal="center"/>
    </xf>
    <xf numFmtId="8" fontId="3" fillId="2" borderId="8" xfId="0" applyNumberFormat="1" applyFont="1" applyFill="1" applyBorder="1" applyAlignment="1" applyProtection="1">
      <alignment horizontal="center"/>
    </xf>
    <xf numFmtId="0" fontId="0" fillId="2" borderId="9" xfId="0" applyFont="1" applyFill="1" applyBorder="1"/>
    <xf numFmtId="0" fontId="2" fillId="2" borderId="0" xfId="0" applyFont="1" applyFill="1" applyBorder="1" applyProtection="1"/>
    <xf numFmtId="0" fontId="2" fillId="2" borderId="0" xfId="0" applyFont="1" applyFill="1" applyBorder="1" applyAlignment="1" applyProtection="1">
      <alignment horizontal="center"/>
    </xf>
    <xf numFmtId="49" fontId="2" fillId="2" borderId="0" xfId="0" applyNumberFormat="1" applyFont="1" applyFill="1" applyBorder="1" applyAlignment="1" applyProtection="1">
      <alignment horizontal="center"/>
    </xf>
    <xf numFmtId="164" fontId="2" fillId="2" borderId="0" xfId="0" applyNumberFormat="1" applyFont="1" applyFill="1" applyBorder="1" applyAlignment="1" applyProtection="1">
      <alignment horizontal="center"/>
    </xf>
    <xf numFmtId="8" fontId="2" fillId="2" borderId="10" xfId="0" applyNumberFormat="1" applyFont="1" applyFill="1" applyBorder="1" applyAlignment="1" applyProtection="1">
      <alignment horizontal="center"/>
    </xf>
    <xf numFmtId="164" fontId="2" fillId="2" borderId="10" xfId="0" applyNumberFormat="1" applyFont="1" applyFill="1" applyBorder="1" applyAlignment="1" applyProtection="1">
      <alignment horizontal="center"/>
    </xf>
    <xf numFmtId="0" fontId="0" fillId="2" borderId="11" xfId="0" applyFill="1" applyBorder="1"/>
    <xf numFmtId="0" fontId="2" fillId="2" borderId="12" xfId="0" applyFont="1" applyFill="1" applyBorder="1" applyProtection="1"/>
    <xf numFmtId="0" fontId="2" fillId="2" borderId="12" xfId="0" applyFont="1" applyFill="1" applyBorder="1" applyAlignment="1" applyProtection="1">
      <alignment horizontal="center"/>
    </xf>
    <xf numFmtId="49" fontId="2" fillId="2" borderId="12" xfId="0" applyNumberFormat="1" applyFont="1" applyFill="1" applyBorder="1" applyAlignment="1" applyProtection="1">
      <alignment horizontal="center"/>
    </xf>
    <xf numFmtId="0" fontId="2" fillId="2" borderId="13" xfId="0" applyFont="1" applyFill="1" applyBorder="1" applyAlignment="1" applyProtection="1">
      <alignment horizontal="center"/>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49" fontId="2" fillId="0" borderId="0" xfId="0" applyNumberFormat="1" applyFont="1" applyFill="1" applyBorder="1" applyAlignment="1" applyProtection="1">
      <alignment horizontal="center"/>
    </xf>
    <xf numFmtId="0" fontId="2" fillId="0" borderId="0" xfId="0" applyFont="1" applyFill="1" applyBorder="1" applyAlignment="1" applyProtection="1">
      <alignment horizontal="center"/>
    </xf>
    <xf numFmtId="0" fontId="8" fillId="0" borderId="0" xfId="0" applyFont="1" applyFill="1" applyBorder="1" applyProtection="1">
      <protection hidden="1"/>
    </xf>
    <xf numFmtId="0" fontId="0" fillId="0" borderId="0" xfId="0" applyFill="1" applyBorder="1" applyProtection="1">
      <protection hidden="1"/>
    </xf>
    <xf numFmtId="0" fontId="0" fillId="0" borderId="0" xfId="0" applyFill="1" applyBorder="1" applyProtection="1"/>
    <xf numFmtId="0" fontId="0" fillId="0" borderId="0" xfId="0" applyFill="1" applyBorder="1"/>
    <xf numFmtId="0" fontId="1" fillId="0" borderId="0" xfId="0" applyFont="1" applyFill="1" applyBorder="1"/>
    <xf numFmtId="164" fontId="1" fillId="0" borderId="0" xfId="0" applyNumberFormat="1" applyFont="1" applyFill="1" applyBorder="1"/>
    <xf numFmtId="0" fontId="1" fillId="0" borderId="0" xfId="0" applyFont="1"/>
    <xf numFmtId="164" fontId="3" fillId="0" borderId="0" xfId="0" applyNumberFormat="1" applyFont="1" applyFill="1" applyBorder="1" applyAlignment="1" applyProtection="1">
      <alignment horizontal="right" vertical="top"/>
    </xf>
    <xf numFmtId="0" fontId="0" fillId="9" borderId="5" xfId="0" applyFill="1" applyBorder="1"/>
    <xf numFmtId="0" fontId="0" fillId="0" borderId="5" xfId="0" applyBorder="1"/>
    <xf numFmtId="3" fontId="0" fillId="0" borderId="5" xfId="0" applyNumberFormat="1" applyBorder="1" applyAlignment="1">
      <alignment horizontal="right" vertical="top"/>
    </xf>
    <xf numFmtId="0" fontId="6" fillId="8" borderId="5" xfId="0" applyFont="1" applyFill="1" applyBorder="1" applyAlignment="1" applyProtection="1">
      <alignment horizontal="right"/>
    </xf>
    <xf numFmtId="44" fontId="5" fillId="6" borderId="5" xfId="0" applyNumberFormat="1" applyFont="1" applyFill="1" applyBorder="1" applyAlignment="1" applyProtection="1">
      <alignment horizontal="left" vertical="top"/>
      <protection locked="0"/>
    </xf>
    <xf numFmtId="49" fontId="7" fillId="3" borderId="5" xfId="0" applyNumberFormat="1" applyFont="1" applyFill="1" applyBorder="1" applyAlignment="1" applyProtection="1">
      <alignment vertical="top" wrapText="1"/>
    </xf>
    <xf numFmtId="0" fontId="10" fillId="3" borderId="5" xfId="0" applyFont="1" applyFill="1" applyBorder="1"/>
    <xf numFmtId="0" fontId="10" fillId="3" borderId="0" xfId="0" applyFont="1" applyFill="1" applyAlignment="1">
      <alignment wrapText="1"/>
    </xf>
    <xf numFmtId="49" fontId="5" fillId="0" borderId="5" xfId="0" applyNumberFormat="1" applyFont="1" applyFill="1" applyBorder="1" applyAlignment="1" applyProtection="1">
      <alignment wrapText="1"/>
    </xf>
    <xf numFmtId="0" fontId="7" fillId="7" borderId="5" xfId="0" applyFont="1" applyFill="1" applyBorder="1" applyAlignment="1" applyProtection="1">
      <alignment wrapText="1"/>
    </xf>
    <xf numFmtId="49" fontId="5" fillId="0" borderId="5" xfId="0" applyNumberFormat="1" applyFont="1" applyFill="1" applyBorder="1" applyAlignment="1" applyProtection="1">
      <alignment vertical="top" wrapText="1"/>
    </xf>
    <xf numFmtId="49" fontId="7" fillId="5" borderId="5" xfId="0" applyNumberFormat="1" applyFont="1" applyFill="1" applyBorder="1" applyAlignment="1" applyProtection="1">
      <alignment wrapText="1"/>
    </xf>
    <xf numFmtId="49" fontId="5" fillId="0" borderId="5" xfId="0" applyNumberFormat="1" applyFont="1" applyFill="1" applyBorder="1" applyAlignment="1" applyProtection="1">
      <alignment horizontal="left" vertical="top" wrapText="1"/>
    </xf>
    <xf numFmtId="49" fontId="7" fillId="5" borderId="5" xfId="0" applyNumberFormat="1" applyFont="1" applyFill="1" applyBorder="1" applyProtection="1"/>
    <xf numFmtId="0" fontId="9" fillId="0" borderId="0" xfId="0" applyFont="1" applyFill="1" applyProtection="1">
      <protection locked="0"/>
    </xf>
    <xf numFmtId="0" fontId="1" fillId="10" borderId="9" xfId="0" applyFont="1" applyFill="1" applyBorder="1"/>
    <xf numFmtId="0" fontId="3" fillId="10" borderId="0" xfId="0" applyFont="1" applyFill="1" applyBorder="1" applyProtection="1"/>
    <xf numFmtId="0" fontId="3" fillId="10" borderId="0" xfId="0" applyFont="1" applyFill="1" applyBorder="1" applyAlignment="1" applyProtection="1">
      <alignment horizontal="center"/>
    </xf>
    <xf numFmtId="49" fontId="3" fillId="10" borderId="0" xfId="0" applyNumberFormat="1" applyFont="1" applyFill="1" applyBorder="1" applyAlignment="1" applyProtection="1">
      <alignment horizontal="center"/>
    </xf>
    <xf numFmtId="164" fontId="7" fillId="10" borderId="0" xfId="0" applyNumberFormat="1" applyFont="1" applyFill="1" applyBorder="1" applyAlignment="1" applyProtection="1">
      <alignment horizontal="center"/>
    </xf>
    <xf numFmtId="0" fontId="3" fillId="10" borderId="10" xfId="0" applyFont="1" applyFill="1" applyBorder="1" applyAlignment="1" applyProtection="1">
      <alignment horizontal="center"/>
    </xf>
    <xf numFmtId="0" fontId="1" fillId="7" borderId="9" xfId="0" applyFont="1" applyFill="1" applyBorder="1"/>
    <xf numFmtId="0" fontId="3" fillId="7" borderId="0" xfId="0" applyFont="1" applyFill="1" applyBorder="1" applyProtection="1"/>
    <xf numFmtId="0" fontId="3" fillId="7" borderId="0" xfId="0" applyFont="1" applyFill="1" applyBorder="1" applyAlignment="1" applyProtection="1">
      <alignment horizontal="center"/>
    </xf>
    <xf numFmtId="49" fontId="3" fillId="7" borderId="0" xfId="0" applyNumberFormat="1" applyFont="1" applyFill="1" applyBorder="1" applyAlignment="1" applyProtection="1">
      <alignment horizontal="center"/>
    </xf>
    <xf numFmtId="164" fontId="3" fillId="7" borderId="10" xfId="0" applyNumberFormat="1" applyFont="1" applyFill="1" applyBorder="1" applyAlignment="1" applyProtection="1">
      <alignment horizontal="center"/>
    </xf>
    <xf numFmtId="0" fontId="13" fillId="0" borderId="0" xfId="0" applyFont="1" applyFill="1" applyProtection="1">
      <protection hidden="1"/>
    </xf>
    <xf numFmtId="0" fontId="15" fillId="0" borderId="0" xfId="0" applyFont="1" applyFill="1" applyProtection="1">
      <protection hidden="1"/>
    </xf>
    <xf numFmtId="49" fontId="2" fillId="0" borderId="5" xfId="0" applyNumberFormat="1" applyFont="1" applyFill="1" applyBorder="1" applyAlignment="1" applyProtection="1">
      <alignment horizontal="left" vertical="top" wrapText="1"/>
    </xf>
    <xf numFmtId="0" fontId="17" fillId="11" borderId="0" xfId="0" applyFont="1" applyFill="1" applyAlignment="1">
      <alignment horizontal="center" vertical="center" wrapText="1"/>
    </xf>
    <xf numFmtId="0" fontId="2" fillId="2" borderId="1" xfId="0" applyFont="1" applyFill="1" applyBorder="1" applyAlignment="1" applyProtection="1">
      <alignment horizontal="center" vertical="center" textRotation="90"/>
    </xf>
    <xf numFmtId="0" fontId="0" fillId="2" borderId="3" xfId="0" applyFont="1" applyFill="1" applyBorder="1" applyAlignment="1" applyProtection="1">
      <alignment horizontal="center" vertical="center" textRotation="90"/>
    </xf>
    <xf numFmtId="0" fontId="2" fillId="2" borderId="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3" xfId="0" applyFont="1" applyFill="1" applyBorder="1" applyAlignment="1">
      <alignment horizontal="center" vertical="center"/>
    </xf>
    <xf numFmtId="0" fontId="12" fillId="0" borderId="14" xfId="0" applyFont="1" applyBorder="1" applyAlignment="1">
      <alignment horizontal="justify" vertical="center" shrinkToFit="1"/>
    </xf>
    <xf numFmtId="0" fontId="0" fillId="0" borderId="15" xfId="0" applyBorder="1" applyAlignment="1">
      <alignment shrinkToFit="1"/>
    </xf>
    <xf numFmtId="0" fontId="0" fillId="0" borderId="16" xfId="0" applyBorder="1" applyAlignment="1">
      <alignment shrinkToFit="1"/>
    </xf>
    <xf numFmtId="0" fontId="14" fillId="0" borderId="0" xfId="0" applyFont="1" applyFill="1" applyAlignment="1" applyProtection="1">
      <protection hidden="1"/>
    </xf>
    <xf numFmtId="0" fontId="13" fillId="0" borderId="0" xfId="0" applyFont="1" applyAlignme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revisionHeaders" Target="revisions/revisionHeader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usernames" Target="revisions/userName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9A148D7-4FE2-4768-9E00-E5E13C977011}" diskRevisions="1" revisionId="310" version="2">
  <header guid="{93A29346-8870-43F7-8AE7-C8DC101A36C3}" dateTime="2018-02-19T12:31:54" maxSheetId="2" userName="Milan Soldát" r:id="rId1">
    <sheetIdMap count="1">
      <sheetId val="1"/>
    </sheetIdMap>
  </header>
  <header guid="{2A2BCC8A-1981-4641-99BE-A87C2BA32AA3}" dateTime="2018-02-19T12:32:56" maxSheetId="2" userName="Milan Soldát" r:id="rId2" minRId="1" maxRId="2">
    <sheetIdMap count="1">
      <sheetId val="1"/>
    </sheetIdMap>
    <reviewedList count="2">
      <reviewed rId="1"/>
      <reviewed rId="2"/>
    </reviewedList>
  </header>
  <header guid="{DF9729B4-7972-4536-BD87-8396AD9667F6}" dateTime="2018-02-19T12:38:37" maxSheetId="2" userName="Milan Soldát" r:id="rId3" minRId="3">
    <sheetIdMap count="1">
      <sheetId val="1"/>
    </sheetIdMap>
    <reviewedList count="1">
      <reviewed rId="3"/>
    </reviewedList>
  </header>
  <header guid="{BF620345-D442-4154-B28D-AE4D334330F5}" dateTime="2018-02-19T12:52:57" maxSheetId="2" userName="Milan Soldát" r:id="rId4" minRId="4" maxRId="15">
    <sheetIdMap count="1">
      <sheetId val="1"/>
    </sheetIdMap>
    <reviewedList count="12">
      <reviewed rId="4"/>
      <reviewed rId="5"/>
      <reviewed rId="6"/>
      <reviewed rId="7"/>
      <reviewed rId="8"/>
      <reviewed rId="9"/>
      <reviewed rId="10"/>
      <reviewed rId="11"/>
      <reviewed rId="12"/>
      <reviewed rId="13"/>
      <reviewed rId="14"/>
      <reviewed rId="15"/>
    </reviewedList>
  </header>
  <header guid="{84AD0316-0BC9-4932-913A-047AAF0E3598}" dateTime="2018-02-19T12:56:30" maxSheetId="2" userName="Milan Soldát" r:id="rId5" minRId="16" maxRId="219">
    <sheetIdMap count="1">
      <sheetId val="1"/>
    </sheetIdMap>
    <reviewedList count="204">
      <reviewed rId="16"/>
      <reviewed rId="17"/>
      <reviewed rId="18"/>
      <reviewed rId="19"/>
      <reviewed rId="20"/>
      <reviewed rId="21"/>
      <reviewed rId="22"/>
      <reviewed rId="23"/>
      <reviewed rId="24"/>
      <reviewed rId="25"/>
      <reviewed rId="26"/>
      <reviewed rId="27"/>
      <reviewed rId="28"/>
      <reviewed rId="29"/>
      <reviewed rId="30"/>
      <reviewed rId="31"/>
      <reviewed rId="32"/>
      <reviewed rId="33"/>
      <reviewed rId="34"/>
      <reviewed rId="35"/>
      <reviewed rId="36"/>
      <reviewed rId="37"/>
      <reviewed rId="38"/>
      <reviewed rId="39"/>
      <reviewed rId="40"/>
      <reviewed rId="41"/>
      <reviewed rId="42"/>
      <reviewed rId="43"/>
      <reviewed rId="44"/>
      <reviewed rId="45"/>
      <reviewed rId="46"/>
      <reviewed rId="47"/>
      <reviewed rId="48"/>
      <reviewed rId="49"/>
      <reviewed rId="50"/>
      <reviewed rId="51"/>
      <reviewed rId="52"/>
      <reviewed rId="53"/>
      <reviewed rId="54"/>
      <reviewed rId="55"/>
      <reviewed rId="56"/>
      <reviewed rId="57"/>
      <reviewed rId="58"/>
      <reviewed rId="59"/>
      <reviewed rId="60"/>
      <reviewed rId="61"/>
      <reviewed rId="62"/>
      <reviewed rId="63"/>
      <reviewed rId="64"/>
      <reviewed rId="65"/>
      <reviewed rId="66"/>
      <reviewed rId="67"/>
      <reviewed rId="68"/>
      <reviewed rId="69"/>
      <reviewed rId="70"/>
      <reviewed rId="71"/>
      <reviewed rId="72"/>
      <reviewed rId="73"/>
      <reviewed rId="74"/>
      <reviewed rId="75"/>
      <reviewed rId="76"/>
      <reviewed rId="77"/>
      <reviewed rId="78"/>
      <reviewed rId="79"/>
      <reviewed rId="80"/>
      <reviewed rId="81"/>
      <reviewed rId="82"/>
      <reviewed rId="83"/>
      <reviewed rId="84"/>
      <reviewed rId="85"/>
      <reviewed rId="86"/>
      <reviewed rId="87"/>
      <reviewed rId="88"/>
      <reviewed rId="89"/>
      <reviewed rId="90"/>
      <reviewed rId="91"/>
      <reviewed rId="92"/>
      <reviewed rId="93"/>
      <reviewed rId="94"/>
      <reviewed rId="95"/>
      <reviewed rId="96"/>
      <reviewed rId="97"/>
      <reviewed rId="98"/>
      <reviewed rId="99"/>
      <reviewed rId="100"/>
      <reviewed rId="101"/>
      <reviewed rId="102"/>
      <reviewed rId="103"/>
      <reviewed rId="104"/>
      <reviewed rId="105"/>
      <reviewed rId="106"/>
      <reviewed rId="107"/>
      <reviewed rId="108"/>
      <reviewed rId="109"/>
      <reviewed rId="110"/>
      <reviewed rId="111"/>
      <reviewed rId="112"/>
      <reviewed rId="113"/>
      <reviewed rId="114"/>
      <reviewed rId="115"/>
      <reviewed rId="116"/>
      <reviewed rId="117"/>
      <reviewed rId="118"/>
      <reviewed rId="119"/>
      <reviewed rId="120"/>
      <reviewed rId="121"/>
      <reviewed rId="122"/>
      <reviewed rId="123"/>
      <reviewed rId="124"/>
      <reviewed rId="125"/>
      <reviewed rId="126"/>
      <reviewed rId="127"/>
      <reviewed rId="128"/>
      <reviewed rId="129"/>
      <reviewed rId="130"/>
      <reviewed rId="131"/>
      <reviewed rId="132"/>
      <reviewed rId="133"/>
      <reviewed rId="134"/>
      <reviewed rId="135"/>
      <reviewed rId="136"/>
      <reviewed rId="137"/>
      <reviewed rId="138"/>
      <reviewed rId="139"/>
      <reviewed rId="140"/>
      <reviewed rId="141"/>
      <reviewed rId="142"/>
      <reviewed rId="143"/>
      <reviewed rId="144"/>
      <reviewed rId="145"/>
      <reviewed rId="146"/>
      <reviewed rId="147"/>
      <reviewed rId="148"/>
      <reviewed rId="149"/>
      <reviewed rId="150"/>
      <reviewed rId="151"/>
      <reviewed rId="152"/>
      <reviewed rId="153"/>
      <reviewed rId="154"/>
      <reviewed rId="155"/>
      <reviewed rId="156"/>
      <reviewed rId="157"/>
      <reviewed rId="158"/>
      <reviewed rId="159"/>
      <reviewed rId="160"/>
      <reviewed rId="161"/>
      <reviewed rId="162"/>
      <reviewed rId="163"/>
      <reviewed rId="164"/>
      <reviewed rId="165"/>
      <reviewed rId="166"/>
      <reviewed rId="167"/>
      <reviewed rId="168"/>
      <reviewed rId="169"/>
      <reviewed rId="170"/>
      <reviewed rId="171"/>
      <reviewed rId="172"/>
      <reviewed rId="173"/>
      <reviewed rId="174"/>
      <reviewed rId="175"/>
      <reviewed rId="176"/>
      <reviewed rId="177"/>
      <reviewed rId="178"/>
      <reviewed rId="179"/>
      <reviewed rId="180"/>
      <reviewed rId="181"/>
      <reviewed rId="182"/>
      <reviewed rId="183"/>
      <reviewed rId="184"/>
      <reviewed rId="185"/>
      <reviewed rId="186"/>
      <reviewed rId="187"/>
      <reviewed rId="188"/>
      <reviewed rId="189"/>
      <reviewed rId="190"/>
      <reviewed rId="191"/>
      <reviewed rId="192"/>
      <reviewed rId="193"/>
      <reviewed rId="194"/>
      <reviewed rId="195"/>
      <reviewed rId="196"/>
      <reviewed rId="197"/>
      <reviewed rId="198"/>
      <reviewed rId="199"/>
      <reviewed rId="200"/>
      <reviewed rId="201"/>
      <reviewed rId="202"/>
      <reviewed rId="203"/>
      <reviewed rId="204"/>
      <reviewed rId="205"/>
      <reviewed rId="206"/>
      <reviewed rId="207"/>
      <reviewed rId="208"/>
      <reviewed rId="209"/>
      <reviewed rId="210"/>
      <reviewed rId="211"/>
      <reviewed rId="212"/>
      <reviewed rId="213"/>
      <reviewed rId="214"/>
      <reviewed rId="215"/>
      <reviewed rId="216"/>
      <reviewed rId="217"/>
      <reviewed rId="218"/>
      <reviewed rId="219"/>
    </reviewedList>
  </header>
  <header guid="{41FCEA0C-6321-401E-9B22-3D97691CE8D1}" dateTime="2018-02-19T13:23:22" maxSheetId="2" userName="Milan Soldát" r:id="rId6" minRId="220" maxRId="223">
    <sheetIdMap count="1">
      <sheetId val="1"/>
    </sheetIdMap>
    <reviewedList count="4">
      <reviewed rId="220"/>
      <reviewed rId="221"/>
      <reviewed rId="222"/>
      <reviewed rId="223"/>
    </reviewedList>
  </header>
  <header guid="{DB709CAC-17AE-47D2-B06F-1B72F927B6E4}" dateTime="2018-02-19T13:28:13" maxSheetId="2" userName="Milan Soldát" r:id="rId7" minRId="224">
    <sheetIdMap count="1">
      <sheetId val="1"/>
    </sheetIdMap>
    <reviewedList count="1">
      <reviewed rId="224"/>
    </reviewedList>
  </header>
  <header guid="{04AAFD22-0BCA-46A4-85CF-458CC1EF2527}" dateTime="2018-02-19T13:31:37" maxSheetId="2" userName="Milan Soldát" r:id="rId8" minRId="225" maxRId="234">
    <sheetIdMap count="1">
      <sheetId val="1"/>
    </sheetIdMap>
    <reviewedList count="10">
      <reviewed rId="225"/>
      <reviewed rId="226"/>
      <reviewed rId="227"/>
      <reviewed rId="228"/>
      <reviewed rId="229"/>
      <reviewed rId="230"/>
      <reviewed rId="231"/>
      <reviewed rId="232"/>
      <reviewed rId="233"/>
      <reviewed rId="234"/>
    </reviewedList>
  </header>
  <header guid="{45A7DEF3-C10A-4321-842B-F992156E8DDD}" dateTime="2018-02-19T13:33:55" maxSheetId="2" userName="Milan Soldát" r:id="rId9" minRId="235" maxRId="296">
    <sheetIdMap count="1">
      <sheetId val="1"/>
    </sheetIdMap>
    <reviewedList count="62">
      <reviewed rId="235"/>
      <reviewed rId="236"/>
      <reviewed rId="237"/>
      <reviewed rId="238"/>
      <reviewed rId="239"/>
      <reviewed rId="240"/>
      <reviewed rId="241"/>
      <reviewed rId="242"/>
      <reviewed rId="243"/>
      <reviewed rId="244"/>
      <reviewed rId="245"/>
      <reviewed rId="246"/>
      <reviewed rId="247"/>
      <reviewed rId="248"/>
      <reviewed rId="249"/>
      <reviewed rId="250"/>
      <reviewed rId="251"/>
      <reviewed rId="252"/>
      <reviewed rId="253"/>
      <reviewed rId="254"/>
      <reviewed rId="255"/>
      <reviewed rId="256"/>
      <reviewed rId="257"/>
      <reviewed rId="258"/>
      <reviewed rId="259"/>
      <reviewed rId="260"/>
      <reviewed rId="261"/>
      <reviewed rId="262"/>
      <reviewed rId="263"/>
      <reviewed rId="264"/>
      <reviewed rId="265"/>
      <reviewed rId="266"/>
      <reviewed rId="267"/>
      <reviewed rId="268"/>
      <reviewed rId="269"/>
      <reviewed rId="270"/>
      <reviewed rId="271"/>
      <reviewed rId="272"/>
      <reviewed rId="273"/>
      <reviewed rId="274"/>
      <reviewed rId="275"/>
      <reviewed rId="276"/>
      <reviewed rId="277"/>
      <reviewed rId="278"/>
      <reviewed rId="279"/>
      <reviewed rId="280"/>
      <reviewed rId="281"/>
      <reviewed rId="282"/>
      <reviewed rId="283"/>
      <reviewed rId="284"/>
      <reviewed rId="285"/>
      <reviewed rId="286"/>
      <reviewed rId="287"/>
      <reviewed rId="288"/>
      <reviewed rId="289"/>
      <reviewed rId="290"/>
      <reviewed rId="291"/>
      <reviewed rId="292"/>
      <reviewed rId="293"/>
      <reviewed rId="294"/>
      <reviewed rId="295"/>
      <reviewed rId="296"/>
    </reviewedList>
  </header>
  <header guid="{B6D481BB-2279-471D-BEAD-4FA772CFF9F1}" dateTime="2018-02-20T08:42:31" maxSheetId="2" userName="Milan Soldát" r:id="rId10" minRId="297" maxRId="306">
    <sheetIdMap count="1">
      <sheetId val="1"/>
    </sheetIdMap>
  </header>
  <header guid="{F6E4A8A9-6BB7-4F21-A25D-853C6D78B436}" dateTime="2018-02-20T09:43:51" maxSheetId="2" userName="KH" r:id="rId11">
    <sheetIdMap count="1">
      <sheetId val="1"/>
    </sheetIdMap>
  </header>
  <header guid="{1FC5FAEA-5153-4104-81D8-32CBEDACAEE0}" dateTime="2018-02-20T11:31:04" maxSheetId="2" userName="KH" r:id="rId12" minRId="307" maxRId="310">
    <sheetIdMap count="1">
      <sheetId val="1"/>
    </sheetIdMap>
  </header>
  <header guid="{D9A148D7-4FE2-4768-9E00-E5E13C977011}" dateTime="2018-02-20T13:23:26" maxSheetId="2" userName="KH" r:id="rId1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97" sId="1" ref="A85:XFD85" action="insertRow"/>
  <rcc rId="298" sId="1">
    <nc r="B85" t="inlineStr">
      <is>
        <t>» satelitní sítě apod.</t>
      </is>
    </nc>
  </rcc>
  <rcc rId="299" sId="1">
    <nc r="C85" t="inlineStr">
      <is>
        <t>1 minuta</t>
      </is>
    </nc>
  </rcc>
  <rcc rId="300" sId="1" numFmtId="4">
    <nc r="E85">
      <v>1</v>
    </nc>
  </rcc>
  <rcc rId="301" sId="1">
    <nc r="F85">
      <f>D85*E85</f>
    </nc>
  </rcc>
  <rcc rId="302" sId="1">
    <nc r="G85">
      <v>21</v>
    </nc>
  </rcc>
  <rcc rId="303" sId="1">
    <nc r="H85">
      <f>F85*(1+G85/100)</f>
    </nc>
  </rcc>
  <rcc rId="304" sId="1" numFmtId="4">
    <nc r="A85">
      <v>15</v>
    </nc>
  </rcc>
  <rcc rId="305" sId="1" numFmtId="4">
    <oc r="A87">
      <v>15</v>
    </oc>
    <nc r="A87">
      <v>16</v>
    </nc>
  </rcc>
  <rcc rId="306" sId="1">
    <oc r="B98" t="inlineStr">
      <is>
        <t xml:space="preserve">Do řádku 15 tabulky (tj. do řádku 86 dokumentu) lze uvést např. zvýhodnění za přijaté hovory </t>
      </is>
    </oc>
    <nc r="B98" t="inlineStr">
      <is>
        <t xml:space="preserve">Do řádku 16 tabulky (tj. do řádku 87 dokumentu) lze uvést např. zvýhodnění za přijaté hovory </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F0BE80D-841C-4EB2-8978-595357EACF47}"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7" sId="1" ref="A4:XFD4" action="insertRow"/>
  <rfmt sheetId="1" sqref="B4" start="0" length="0">
    <dxf>
      <font>
        <sz val="11"/>
        <color theme="1"/>
        <name val="Calibri"/>
        <scheme val="minor"/>
      </font>
      <protection hidden="0"/>
    </dxf>
  </rfmt>
  <rcc rId="308" sId="1">
    <nc r="B4" t="inlineStr">
      <is>
        <t>Aktualizované znění dle vysvětlení, změny či doplnění zadávací dokumentace č. 1</t>
      </is>
    </nc>
  </rcc>
  <rcc rId="309" sId="1" xfDxf="1" dxf="1">
    <nc r="B4" t="inlineStr">
      <is>
        <t>Aktualizované znění dle vysvětlení, změny či doplnění zadávací dokumentace č. 1</t>
      </is>
    </nc>
    <ndxf>
      <font>
        <b/>
        <color rgb="FFFF0000"/>
        <name val="Arial"/>
        <scheme val="none"/>
      </font>
      <alignment horizontal="center" vertical="center" readingOrder="0"/>
    </ndxf>
  </rcc>
  <rfmt sheetId="1" sqref="B4">
    <dxf>
      <alignment wrapText="1" readingOrder="0"/>
    </dxf>
  </rfmt>
  <rfmt sheetId="1" sqref="B4">
    <dxf>
      <fill>
        <patternFill patternType="solid">
          <bgColor rgb="FFFFFF00"/>
        </patternFill>
      </fill>
    </dxf>
  </rfmt>
  <rcc rId="310" sId="1">
    <oc r="B99" t="inlineStr">
      <is>
        <t xml:space="preserve">Do řádku 16 tabulky (tj. do řádku 87 dokumentu) lze uvést např. zvýhodnění za přijaté hovory </t>
      </is>
    </oc>
    <nc r="B99" t="inlineStr">
      <is>
        <t xml:space="preserve">Do řádku 16 tabulky (tj. do řádku 88 dokumentu) lze uvést např. zvýhodnění za přijaté hovory </t>
      </is>
    </nc>
  </rcc>
  <rcv guid="{DF0BE80D-841C-4EB2-8978-595357EACF47}" action="delete"/>
  <rcv guid="{DF0BE80D-841C-4EB2-8978-595357EACF47}"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F0BE80D-841C-4EB2-8978-595357EACF47}" action="delete"/>
  <rcv guid="{DF0BE80D-841C-4EB2-8978-595357EACF47}"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B19" t="inlineStr">
      <is>
        <r>
          <t xml:space="preserve">D. Mezinárodní volání - volání do pevných i mobilních sítí na čísla s předvolbou jinou než +420 </t>
        </r>
        <r>
          <rPr>
            <sz val="10"/>
            <rFont val="Arial"/>
            <family val="2"/>
            <charset val="238"/>
          </rPr>
          <t xml:space="preserve"> (tarifikace 1+1s).</t>
        </r>
      </is>
    </oc>
    <nc r="B19" t="inlineStr">
      <is>
        <r>
          <t xml:space="preserve">D. Mezinárodní volání - volání do pevných i mobilních sítí na čísla s předvolbou jinou než +420 </t>
        </r>
        <r>
          <rPr>
            <sz val="10"/>
            <rFont val="Arial"/>
            <family val="2"/>
            <charset val="238"/>
          </rPr>
          <t xml:space="preserve"> (tarifikace 1+1s).  </t>
        </r>
        <r>
          <rPr>
            <b/>
            <sz val="10"/>
            <color rgb="FFFF0000"/>
            <rFont val="Arial"/>
            <family val="2"/>
            <charset val="238"/>
          </rPr>
          <t>Vztahuje se na volání pouze ze SIP trunk (267 12 xxxx)</t>
        </r>
      </is>
    </nc>
  </rcc>
  <rcc rId="2" sId="1">
    <oc r="C66" t="inlineStr">
      <is>
        <t>minuty</t>
      </is>
    </oc>
    <nc r="C66" t="inlineStr">
      <is>
        <t>minuty/měsíc</t>
      </is>
    </nc>
  </rcc>
  <rcv guid="{E4FE6DCF-3ED4-4545-BB23-16BDA0C95102}" action="delete"/>
  <rcv guid="{E4FE6DCF-3ED4-4545-BB23-16BDA0C95102}"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B66" t="inlineStr">
      <is>
        <t>Provozní statistika úřadu MŽP (12/2016 až 7/2017)</t>
      </is>
    </oc>
    <nc r="B66" t="inlineStr">
      <is>
        <t>Provozní statistika úřadu MŽP (12/2016 až 7/2017) současné ISDN30</t>
      </is>
    </nc>
  </rcc>
  <rcv guid="{E4FE6DCF-3ED4-4545-BB23-16BDA0C95102}" action="delete"/>
  <rcv guid="{E4FE6DCF-3ED4-4545-BB23-16BDA0C9510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 sId="1" ref="A17:XFD18" action="insertRow"/>
  <rfmt sheetId="1" sqref="A17" start="0" length="0">
    <dxf>
      <fill>
        <patternFill patternType="solid">
          <bgColor theme="0" tint="-0.14999847407452621"/>
        </patternFill>
      </fill>
      <alignment horizontal="center" readingOrder="0"/>
    </dxf>
  </rfmt>
  <rfmt sheetId="1" sqref="B17" start="0" length="0">
    <dxf>
      <font>
        <b/>
        <sz val="10"/>
        <color auto="1"/>
        <name val="Arial"/>
        <scheme val="none"/>
      </font>
      <numFmt numFmtId="0" formatCode="General"/>
      <fill>
        <patternFill patternType="solid">
          <bgColor theme="0" tint="-0.14999847407452621"/>
        </patternFill>
      </fill>
    </dxf>
  </rfmt>
  <rfmt sheetId="1" sqref="C17" start="0" length="0">
    <dxf>
      <fill>
        <patternFill patternType="solid">
          <bgColor theme="0" tint="-0.14999847407452621"/>
        </patternFill>
      </fill>
      <alignment horizontal="center" readingOrder="0"/>
    </dxf>
  </rfmt>
  <rfmt sheetId="1" sqref="D17" start="0" length="0">
    <dxf>
      <numFmt numFmtId="30" formatCode="@"/>
      <fill>
        <patternFill>
          <bgColor theme="0" tint="-0.14999847407452621"/>
        </patternFill>
      </fill>
      <protection locked="1"/>
    </dxf>
  </rfmt>
  <rfmt sheetId="1" sqref="E17" start="0" length="0">
    <dxf>
      <fill>
        <patternFill patternType="solid">
          <bgColor theme="0" tint="-0.14999847407452621"/>
        </patternFill>
      </fill>
      <alignment horizontal="center" readingOrder="0"/>
    </dxf>
  </rfmt>
  <rfmt sheetId="1" sqref="F17" start="0" length="0">
    <dxf>
      <numFmt numFmtId="30" formatCode="@"/>
      <fill>
        <patternFill patternType="solid">
          <bgColor theme="0" tint="-0.14999847407452621"/>
        </patternFill>
      </fill>
      <alignment horizontal="center" readingOrder="0"/>
    </dxf>
  </rfmt>
  <rfmt sheetId="1" sqref="G17" start="0" length="0">
    <dxf>
      <fill>
        <patternFill patternType="solid">
          <bgColor theme="0" tint="-0.14999847407452621"/>
        </patternFill>
      </fill>
      <protection locked="1"/>
    </dxf>
  </rfmt>
  <rfmt sheetId="1" sqref="H17" start="0" length="0">
    <dxf>
      <numFmt numFmtId="30" formatCode="@"/>
      <fill>
        <patternFill patternType="solid">
          <bgColor theme="0" tint="-0.14999847407452621"/>
        </patternFill>
      </fill>
      <alignment horizontal="center" readingOrder="0"/>
    </dxf>
  </rfmt>
  <rcc rId="5" sId="1" numFmtId="4">
    <nc r="A18">
      <v>5</v>
    </nc>
  </rcc>
  <rfmt sheetId="1" sqref="B18" start="0" length="0">
    <dxf/>
  </rfmt>
  <rcc rId="6" sId="1" odxf="1" dxf="1">
    <nc r="C18" t="inlineStr">
      <is>
        <t>1 minuta</t>
      </is>
    </nc>
    <odxf>
      <numFmt numFmtId="0" formatCode="General"/>
    </odxf>
    <ndxf>
      <numFmt numFmtId="30" formatCode="@"/>
    </ndxf>
  </rcc>
  <rcc rId="7" sId="1" numFmtId="4">
    <nc r="E18">
      <v>30</v>
    </nc>
  </rcc>
  <rcc rId="8" sId="1">
    <nc r="F18">
      <f>D18*E18</f>
    </nc>
  </rcc>
  <rcc rId="9" sId="1">
    <nc r="G18">
      <v>21</v>
    </nc>
  </rcc>
  <rcc rId="10" sId="1">
    <nc r="H18">
      <f>F18*(1+G18/100)</f>
    </nc>
  </rcc>
  <rcc rId="11" sId="1" numFmtId="4">
    <oc r="A20">
      <v>5</v>
    </oc>
    <nc r="A20">
      <v>6</v>
    </nc>
  </rcc>
  <rcc rId="12" sId="1">
    <nc r="B18" t="inlineStr">
      <is>
        <t>» z pevných sítí (místní, meziměstské a neveřejné sítě) v ČR</t>
      </is>
    </nc>
  </rcc>
  <rcc rId="13" sId="1">
    <nc r="B17" t="inlineStr">
      <is>
        <t xml:space="preserve"> - vnitrostátní příchozí hovory z pevných sítí k tarifu bez volných minut</t>
      </is>
    </nc>
  </rcc>
  <rcc rId="14" sId="1">
    <oc r="B19" t="inlineStr">
      <is>
        <t xml:space="preserve"> - vnitrostátní příchozí hovory k tarifu bez volných minut</t>
      </is>
    </oc>
    <nc r="B19" t="inlineStr">
      <is>
        <t xml:space="preserve"> - vnitrostátní příchozí hovory z mobilních sítí k tarifu bez volných minut</t>
      </is>
    </nc>
  </rcc>
  <rcc rId="15" sId="1">
    <oc r="B20" t="inlineStr">
      <is>
        <t>» z mobilních a pevných sítí (místní, meziměstské a neveřejné sítě) v ČR</t>
      </is>
    </oc>
    <nc r="B20" t="inlineStr">
      <is>
        <t>» z mobilních v ČR</t>
      </is>
    </nc>
  </rcc>
  <rcv guid="{E4FE6DCF-3ED4-4545-BB23-16BDA0C95102}" action="delete"/>
  <rcv guid="{E4FE6DCF-3ED4-4545-BB23-16BDA0C95102}"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 sId="1" numFmtId="4">
    <oc r="A22">
      <v>6</v>
    </oc>
    <nc r="A22">
      <v>7</v>
    </nc>
  </rcc>
  <rrc rId="17" sId="1" ref="A54:XFD86" action="insertRow"/>
  <rfmt sheetId="1" sqref="A54" start="0" length="0">
    <dxf>
      <font>
        <b/>
        <sz val="9"/>
        <color auto="1"/>
        <name val="Arial"/>
        <scheme val="none"/>
      </font>
      <fill>
        <patternFill patternType="solid">
          <bgColor rgb="FF92D050"/>
        </patternFill>
      </fill>
      <alignment horizontal="center" readingOrder="0"/>
    </dxf>
  </rfmt>
  <rfmt sheetId="1" sqref="B54" start="0" length="0">
    <dxf>
      <font>
        <b/>
        <sz val="10"/>
        <color auto="1"/>
        <name val="Arial"/>
        <scheme val="none"/>
      </font>
      <numFmt numFmtId="30" formatCode="@"/>
      <fill>
        <patternFill patternType="solid">
          <bgColor rgb="FF92D050"/>
        </patternFill>
      </fill>
    </dxf>
  </rfmt>
  <rfmt sheetId="1" sqref="C54" start="0" length="0">
    <dxf>
      <numFmt numFmtId="0" formatCode="General"/>
      <fill>
        <patternFill patternType="solid">
          <bgColor rgb="FF92D050"/>
        </patternFill>
      </fill>
      <alignment horizontal="center" readingOrder="0"/>
    </dxf>
  </rfmt>
  <rfmt sheetId="1" sqref="D54" start="0" length="0">
    <dxf>
      <font>
        <b/>
        <sz val="9"/>
        <color auto="1"/>
        <name val="Arial"/>
        <scheme val="none"/>
      </font>
      <numFmt numFmtId="30" formatCode="@"/>
      <fill>
        <patternFill>
          <bgColor rgb="FF92D050"/>
        </patternFill>
      </fill>
      <protection locked="1"/>
    </dxf>
  </rfmt>
  <rfmt sheetId="1" sqref="E54" start="0" length="0">
    <dxf>
      <font>
        <b/>
        <sz val="9"/>
        <color auto="1"/>
        <name val="Arial"/>
        <scheme val="none"/>
      </font>
      <numFmt numFmtId="0" formatCode="General"/>
      <fill>
        <patternFill patternType="solid">
          <bgColor rgb="FF92D050"/>
        </patternFill>
      </fill>
      <alignment horizontal="center" readingOrder="0"/>
    </dxf>
  </rfmt>
  <rcc rId="18" sId="1" odxf="1" dxf="1">
    <nc r="F54">
      <f>SUBTOTAL(9,F55:F86)</f>
    </nc>
    <odxf>
      <fill>
        <patternFill patternType="none">
          <bgColor indexed="65"/>
        </patternFill>
      </fill>
    </odxf>
    <ndxf>
      <fill>
        <patternFill patternType="solid">
          <bgColor rgb="FF92D050"/>
        </patternFill>
      </fill>
    </ndxf>
  </rcc>
  <rfmt sheetId="1" sqref="G54" start="0" length="0">
    <dxf>
      <font>
        <b/>
        <sz val="9"/>
        <color auto="1"/>
        <name val="Arial"/>
        <scheme val="none"/>
      </font>
      <numFmt numFmtId="30" formatCode="@"/>
      <fill>
        <patternFill patternType="solid">
          <bgColor rgb="FF92D050"/>
        </patternFill>
      </fill>
      <protection locked="1"/>
    </dxf>
  </rfmt>
  <rcc rId="19" sId="1" odxf="1" dxf="1">
    <nc r="H54">
      <f>SUBTOTAL(9,H55:H86)</f>
    </nc>
    <odxf>
      <fill>
        <patternFill patternType="none">
          <bgColor indexed="65"/>
        </patternFill>
      </fill>
    </odxf>
    <ndxf>
      <fill>
        <patternFill patternType="solid">
          <bgColor rgb="FF92D050"/>
        </patternFill>
      </fill>
    </ndxf>
  </rcc>
  <rcc rId="20" sId="1" numFmtId="4">
    <nc r="A55">
      <v>7</v>
    </nc>
  </rcc>
  <rcc rId="21" sId="1" odxf="1" dxf="1">
    <nc r="B55" t="inlineStr">
      <is>
        <t>» země EU</t>
      </is>
    </nc>
    <odxf>
      <alignment vertical="top" wrapText="1" readingOrder="0"/>
    </odxf>
    <ndxf>
      <alignment vertical="bottom" wrapText="0" readingOrder="0"/>
    </ndxf>
  </rcc>
  <rfmt sheetId="1" sqref="C55" start="0" length="0">
    <dxf>
      <font>
        <sz val="11"/>
        <color theme="1"/>
        <name val="Calibri"/>
        <scheme val="minor"/>
      </font>
      <numFmt numFmtId="0" formatCode="General"/>
      <alignment horizontal="general" vertical="bottom" readingOrder="0"/>
      <border outline="0">
        <left/>
        <right/>
        <top/>
        <bottom/>
      </border>
    </dxf>
  </rfmt>
  <rfmt sheetId="1" sqref="D55" start="0" length="0">
    <dxf>
      <fill>
        <patternFill>
          <bgColor theme="0" tint="-0.14999847407452621"/>
        </patternFill>
      </fill>
    </dxf>
  </rfmt>
  <rcc rId="22" sId="1">
    <nc r="E55">
      <f>SUBTOTAL(9,E56:E82)</f>
    </nc>
  </rcc>
  <rcc rId="23" sId="1">
    <nc r="F55">
      <f>SUBTOTAL(9,F56:F82)</f>
    </nc>
  </rcc>
  <rcc rId="24" sId="1">
    <nc r="G55">
      <v>21</v>
    </nc>
  </rcc>
  <rcc rId="25" sId="1">
    <nc r="H55">
      <f>SUBTOTAL(9,H56:H82)</f>
    </nc>
  </rcc>
  <rfmt sheetId="1" sqref="A56" start="0" length="0">
    <dxf>
      <font>
        <sz val="8"/>
        <color auto="1"/>
        <name val="Arial"/>
        <scheme val="none"/>
      </font>
    </dxf>
  </rfmt>
  <rcc rId="26" sId="1" odxf="1" dxf="1">
    <nc r="B56" t="inlineStr">
      <is>
        <t>Belgie</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27" sId="1" odxf="1" dxf="1">
    <nc r="C56"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56" start="0" length="0">
    <dxf>
      <font>
        <sz val="8"/>
        <color auto="1"/>
        <name val="Arial"/>
        <scheme val="none"/>
      </font>
    </dxf>
  </rfmt>
  <rcc rId="28" sId="1" odxf="1" dxf="1" numFmtId="4">
    <nc r="E56">
      <v>140</v>
    </nc>
    <odxf>
      <font>
        <sz val="9"/>
        <color auto="1"/>
        <name val="Arial"/>
        <scheme val="none"/>
      </font>
    </odxf>
    <ndxf>
      <font>
        <sz val="8"/>
        <color auto="1"/>
        <name val="Arial"/>
        <scheme val="none"/>
      </font>
    </ndxf>
  </rcc>
  <rcc rId="29" sId="1">
    <nc r="F56">
      <f>D56*E56</f>
    </nc>
  </rcc>
  <rcc rId="30" sId="1">
    <nc r="G56">
      <v>21</v>
    </nc>
  </rcc>
  <rcc rId="31" sId="1">
    <nc r="H56">
      <f>F56*(1+G56/100)</f>
    </nc>
  </rcc>
  <rfmt sheetId="1" sqref="A57" start="0" length="0">
    <dxf>
      <font>
        <sz val="8"/>
        <color auto="1"/>
        <name val="Arial"/>
        <scheme val="none"/>
      </font>
    </dxf>
  </rfmt>
  <rcc rId="32" sId="1" odxf="1" dxf="1">
    <nc r="B57" t="inlineStr">
      <is>
        <t>Bulharsko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33" sId="1" odxf="1" dxf="1">
    <nc r="C57"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57" start="0" length="0">
    <dxf>
      <font>
        <sz val="8"/>
        <color auto="1"/>
        <name val="Arial"/>
        <scheme val="none"/>
      </font>
    </dxf>
  </rfmt>
  <rcc rId="34" sId="1" odxf="1" dxf="1" numFmtId="4">
    <nc r="E57">
      <v>10</v>
    </nc>
    <odxf>
      <font>
        <sz val="9"/>
        <color auto="1"/>
        <name val="Arial"/>
        <scheme val="none"/>
      </font>
    </odxf>
    <ndxf>
      <font>
        <sz val="8"/>
        <color auto="1"/>
        <name val="Arial"/>
        <scheme val="none"/>
      </font>
    </ndxf>
  </rcc>
  <rcc rId="35" sId="1">
    <nc r="F57">
      <f>D57*E57</f>
    </nc>
  </rcc>
  <rcc rId="36" sId="1">
    <nc r="G57">
      <v>21</v>
    </nc>
  </rcc>
  <rcc rId="37" sId="1">
    <nc r="H57">
      <f>F57*(1+G57/100)</f>
    </nc>
  </rcc>
  <rfmt sheetId="1" sqref="A58" start="0" length="0">
    <dxf>
      <font>
        <sz val="8"/>
        <color auto="1"/>
        <name val="Arial"/>
        <scheme val="none"/>
      </font>
    </dxf>
  </rfmt>
  <rcc rId="38" sId="1" odxf="1" dxf="1">
    <nc r="B58" t="inlineStr">
      <is>
        <t>Dánsko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39" sId="1" odxf="1" dxf="1">
    <nc r="C58"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58" start="0" length="0">
    <dxf>
      <font>
        <sz val="8"/>
        <color auto="1"/>
        <name val="Arial"/>
        <scheme val="none"/>
      </font>
    </dxf>
  </rfmt>
  <rcc rId="40" sId="1" odxf="1" dxf="1" numFmtId="4">
    <nc r="E58">
      <v>10</v>
    </nc>
    <odxf>
      <font>
        <sz val="9"/>
        <color auto="1"/>
        <name val="Arial"/>
        <scheme val="none"/>
      </font>
    </odxf>
    <ndxf>
      <font>
        <sz val="8"/>
        <color auto="1"/>
        <name val="Arial"/>
        <scheme val="none"/>
      </font>
    </ndxf>
  </rcc>
  <rcc rId="41" sId="1">
    <nc r="F58">
      <f>D58*E58</f>
    </nc>
  </rcc>
  <rcc rId="42" sId="1">
    <nc r="G58">
      <v>21</v>
    </nc>
  </rcc>
  <rcc rId="43" sId="1">
    <nc r="H58">
      <f>F58*(1+G58/100)</f>
    </nc>
  </rcc>
  <rfmt sheetId="1" sqref="A59" start="0" length="0">
    <dxf>
      <font>
        <sz val="8"/>
        <color auto="1"/>
        <name val="Arial"/>
        <scheme val="none"/>
      </font>
    </dxf>
  </rfmt>
  <rcc rId="44" sId="1" odxf="1" dxf="1">
    <nc r="B59" t="inlineStr">
      <is>
        <t>Estonsko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45" sId="1" odxf="1" dxf="1">
    <nc r="C59"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59" start="0" length="0">
    <dxf>
      <font>
        <sz val="8"/>
        <color auto="1"/>
        <name val="Arial"/>
        <scheme val="none"/>
      </font>
    </dxf>
  </rfmt>
  <rcc rId="46" sId="1" odxf="1" dxf="1" numFmtId="4">
    <nc r="E59">
      <v>10</v>
    </nc>
    <odxf>
      <font>
        <sz val="9"/>
        <color auto="1"/>
        <name val="Arial"/>
        <scheme val="none"/>
      </font>
    </odxf>
    <ndxf>
      <font>
        <sz val="8"/>
        <color auto="1"/>
        <name val="Arial"/>
        <scheme val="none"/>
      </font>
    </ndxf>
  </rcc>
  <rcc rId="47" sId="1">
    <nc r="F59">
      <f>D59*E59</f>
    </nc>
  </rcc>
  <rcc rId="48" sId="1">
    <nc r="G59">
      <v>21</v>
    </nc>
  </rcc>
  <rcc rId="49" sId="1">
    <nc r="H59">
      <f>F59*(1+G59/100)</f>
    </nc>
  </rcc>
  <rfmt sheetId="1" sqref="A60" start="0" length="0">
    <dxf>
      <font>
        <sz val="8"/>
        <color auto="1"/>
        <name val="Arial"/>
        <scheme val="none"/>
      </font>
    </dxf>
  </rfmt>
  <rcc rId="50" sId="1" odxf="1" dxf="1">
    <nc r="B60" t="inlineStr">
      <is>
        <t>Finsko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51" sId="1" odxf="1" dxf="1">
    <nc r="C60"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0" start="0" length="0">
    <dxf>
      <font>
        <sz val="8"/>
        <color auto="1"/>
        <name val="Arial"/>
        <scheme val="none"/>
      </font>
    </dxf>
  </rfmt>
  <rcc rId="52" sId="1" odxf="1" dxf="1" numFmtId="4">
    <nc r="E60">
      <v>10</v>
    </nc>
    <odxf>
      <font>
        <sz val="9"/>
        <color auto="1"/>
        <name val="Arial"/>
        <scheme val="none"/>
      </font>
    </odxf>
    <ndxf>
      <font>
        <sz val="8"/>
        <color auto="1"/>
        <name val="Arial"/>
        <scheme val="none"/>
      </font>
    </ndxf>
  </rcc>
  <rcc rId="53" sId="1">
    <nc r="F60">
      <f>D60*E60</f>
    </nc>
  </rcc>
  <rcc rId="54" sId="1">
    <nc r="G60">
      <v>21</v>
    </nc>
  </rcc>
  <rcc rId="55" sId="1">
    <nc r="H60">
      <f>F60*(1+G60/100)</f>
    </nc>
  </rcc>
  <rfmt sheetId="1" sqref="A61" start="0" length="0">
    <dxf>
      <font>
        <sz val="8"/>
        <color auto="1"/>
        <name val="Arial"/>
        <scheme val="none"/>
      </font>
    </dxf>
  </rfmt>
  <rcc rId="56" sId="1" odxf="1" dxf="1">
    <nc r="B61" t="inlineStr">
      <is>
        <t>Francie</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57" sId="1" odxf="1" dxf="1">
    <nc r="C61"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1" start="0" length="0">
    <dxf>
      <font>
        <sz val="8"/>
        <color auto="1"/>
        <name val="Arial"/>
        <scheme val="none"/>
      </font>
    </dxf>
  </rfmt>
  <rcc rId="58" sId="1" odxf="1" dxf="1" numFmtId="4">
    <nc r="E61">
      <v>50</v>
    </nc>
    <odxf>
      <font>
        <sz val="9"/>
        <color auto="1"/>
        <name val="Arial"/>
        <scheme val="none"/>
      </font>
    </odxf>
    <ndxf>
      <font>
        <sz val="8"/>
        <color auto="1"/>
        <name val="Arial"/>
        <scheme val="none"/>
      </font>
    </ndxf>
  </rcc>
  <rcc rId="59" sId="1">
    <nc r="F61">
      <f>D61*E61</f>
    </nc>
  </rcc>
  <rcc rId="60" sId="1">
    <nc r="G61">
      <v>21</v>
    </nc>
  </rcc>
  <rcc rId="61" sId="1">
    <nc r="H61">
      <f>F61*(1+G61/100)</f>
    </nc>
  </rcc>
  <rfmt sheetId="1" sqref="A62" start="0" length="0">
    <dxf>
      <font>
        <sz val="8"/>
        <color auto="1"/>
        <name val="Arial"/>
        <scheme val="none"/>
      </font>
    </dxf>
  </rfmt>
  <rcc rId="62" sId="1" odxf="1" dxf="1">
    <nc r="B62" t="inlineStr">
      <is>
        <t>Chorvatsko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63" sId="1" odxf="1" dxf="1">
    <nc r="C62"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2" start="0" length="0">
    <dxf>
      <font>
        <sz val="8"/>
        <color auto="1"/>
        <name val="Arial"/>
        <scheme val="none"/>
      </font>
    </dxf>
  </rfmt>
  <rcc rId="64" sId="1" odxf="1" dxf="1" numFmtId="4">
    <nc r="E62">
      <v>10</v>
    </nc>
    <odxf>
      <font>
        <sz val="9"/>
        <color auto="1"/>
        <name val="Arial"/>
        <scheme val="none"/>
      </font>
    </odxf>
    <ndxf>
      <font>
        <sz val="8"/>
        <color auto="1"/>
        <name val="Arial"/>
        <scheme val="none"/>
      </font>
    </ndxf>
  </rcc>
  <rcc rId="65" sId="1">
    <nc r="F62">
      <f>D62*E62</f>
    </nc>
  </rcc>
  <rcc rId="66" sId="1">
    <nc r="G62">
      <v>21</v>
    </nc>
  </rcc>
  <rcc rId="67" sId="1">
    <nc r="H62">
      <f>F62*(1+G62/100)</f>
    </nc>
  </rcc>
  <rfmt sheetId="1" sqref="A63" start="0" length="0">
    <dxf>
      <font>
        <sz val="8"/>
        <color auto="1"/>
        <name val="Arial"/>
        <scheme val="none"/>
      </font>
    </dxf>
  </rfmt>
  <rcc rId="68" sId="1" odxf="1" dxf="1">
    <nc r="B63" t="inlineStr">
      <is>
        <t>Irsko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69" sId="1" odxf="1" dxf="1">
    <nc r="C63"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3" start="0" length="0">
    <dxf>
      <font>
        <sz val="8"/>
        <color auto="1"/>
        <name val="Arial"/>
        <scheme val="none"/>
      </font>
    </dxf>
  </rfmt>
  <rcc rId="70" sId="1" odxf="1" dxf="1" numFmtId="4">
    <nc r="E63">
      <v>10</v>
    </nc>
    <odxf>
      <font>
        <sz val="9"/>
        <color auto="1"/>
        <name val="Arial"/>
        <scheme val="none"/>
      </font>
    </odxf>
    <ndxf>
      <font>
        <sz val="8"/>
        <color auto="1"/>
        <name val="Arial"/>
        <scheme val="none"/>
      </font>
    </ndxf>
  </rcc>
  <rcc rId="71" sId="1">
    <nc r="F63">
      <f>D63*E63</f>
    </nc>
  </rcc>
  <rcc rId="72" sId="1">
    <nc r="G63">
      <v>21</v>
    </nc>
  </rcc>
  <rcc rId="73" sId="1">
    <nc r="H63">
      <f>F63*(1+G63/100)</f>
    </nc>
  </rcc>
  <rfmt sheetId="1" sqref="A64" start="0" length="0">
    <dxf>
      <font>
        <sz val="8"/>
        <color auto="1"/>
        <name val="Arial"/>
        <scheme val="none"/>
      </font>
    </dxf>
  </rfmt>
  <rcc rId="74" sId="1" odxf="1" dxf="1">
    <nc r="B64" t="inlineStr">
      <is>
        <t>Itálie</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75" sId="1" odxf="1" dxf="1">
    <nc r="C64"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4" start="0" length="0">
    <dxf>
      <font>
        <sz val="8"/>
        <color auto="1"/>
        <name val="Arial"/>
        <scheme val="none"/>
      </font>
    </dxf>
  </rfmt>
  <rcc rId="76" sId="1" odxf="1" dxf="1" numFmtId="4">
    <nc r="E64">
      <v>50</v>
    </nc>
    <odxf>
      <font>
        <sz val="9"/>
        <color auto="1"/>
        <name val="Arial"/>
        <scheme val="none"/>
      </font>
    </odxf>
    <ndxf>
      <font>
        <sz val="8"/>
        <color auto="1"/>
        <name val="Arial"/>
        <scheme val="none"/>
      </font>
    </ndxf>
  </rcc>
  <rcc rId="77" sId="1">
    <nc r="F64">
      <f>D64*E64</f>
    </nc>
  </rcc>
  <rcc rId="78" sId="1">
    <nc r="G64">
      <v>21</v>
    </nc>
  </rcc>
  <rcc rId="79" sId="1">
    <nc r="H64">
      <f>F64*(1+G64/100)</f>
    </nc>
  </rcc>
  <rfmt sheetId="1" sqref="A65" start="0" length="0">
    <dxf>
      <font>
        <sz val="8"/>
        <color auto="1"/>
        <name val="Arial"/>
        <scheme val="none"/>
      </font>
    </dxf>
  </rfmt>
  <rcc rId="80" sId="1" odxf="1" dxf="1">
    <nc r="B65" t="inlineStr">
      <is>
        <t>Kypr</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81" sId="1" odxf="1" dxf="1">
    <nc r="C65"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5" start="0" length="0">
    <dxf>
      <font>
        <sz val="8"/>
        <color auto="1"/>
        <name val="Arial"/>
        <scheme val="none"/>
      </font>
    </dxf>
  </rfmt>
  <rcc rId="82" sId="1" odxf="1" dxf="1" numFmtId="4">
    <nc r="E65">
      <v>10</v>
    </nc>
    <odxf>
      <font>
        <sz val="9"/>
        <color auto="1"/>
        <name val="Arial"/>
        <scheme val="none"/>
      </font>
    </odxf>
    <ndxf>
      <font>
        <sz val="8"/>
        <color auto="1"/>
        <name val="Arial"/>
        <scheme val="none"/>
      </font>
    </ndxf>
  </rcc>
  <rcc rId="83" sId="1">
    <nc r="F65">
      <f>D65*E65</f>
    </nc>
  </rcc>
  <rcc rId="84" sId="1">
    <nc r="G65">
      <v>21</v>
    </nc>
  </rcc>
  <rcc rId="85" sId="1">
    <nc r="H65">
      <f>F65*(1+G65/100)</f>
    </nc>
  </rcc>
  <rfmt sheetId="1" sqref="A66" start="0" length="0">
    <dxf>
      <font>
        <sz val="8"/>
        <color auto="1"/>
        <name val="Arial"/>
        <scheme val="none"/>
      </font>
    </dxf>
  </rfmt>
  <rcc rId="86" sId="1" odxf="1" dxf="1">
    <nc r="B66" t="inlineStr">
      <is>
        <t>Litva</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87" sId="1" odxf="1" dxf="1">
    <nc r="C66"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6" start="0" length="0">
    <dxf>
      <font>
        <sz val="8"/>
        <color auto="1"/>
        <name val="Arial"/>
        <scheme val="none"/>
      </font>
    </dxf>
  </rfmt>
  <rcc rId="88" sId="1" odxf="1" dxf="1" numFmtId="4">
    <nc r="E66">
      <v>10</v>
    </nc>
    <odxf>
      <font>
        <sz val="9"/>
        <color auto="1"/>
        <name val="Arial"/>
        <scheme val="none"/>
      </font>
    </odxf>
    <ndxf>
      <font>
        <sz val="8"/>
        <color auto="1"/>
        <name val="Arial"/>
        <scheme val="none"/>
      </font>
    </ndxf>
  </rcc>
  <rcc rId="89" sId="1">
    <nc r="F66">
      <f>D66*E66</f>
    </nc>
  </rcc>
  <rcc rId="90" sId="1">
    <nc r="G66">
      <v>21</v>
    </nc>
  </rcc>
  <rcc rId="91" sId="1">
    <nc r="H66">
      <f>F66*(1+G66/100)</f>
    </nc>
  </rcc>
  <rfmt sheetId="1" sqref="A67" start="0" length="0">
    <dxf>
      <font>
        <sz val="8"/>
        <color auto="1"/>
        <name val="Arial"/>
        <scheme val="none"/>
      </font>
    </dxf>
  </rfmt>
  <rcc rId="92" sId="1" odxf="1" dxf="1">
    <nc r="B67" t="inlineStr">
      <is>
        <t>Lotyšsko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93" sId="1" odxf="1" dxf="1">
    <nc r="C67"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7" start="0" length="0">
    <dxf>
      <font>
        <sz val="8"/>
        <color auto="1"/>
        <name val="Arial"/>
        <scheme val="none"/>
      </font>
    </dxf>
  </rfmt>
  <rcc rId="94" sId="1" odxf="1" dxf="1" numFmtId="4">
    <nc r="E67">
      <v>10</v>
    </nc>
    <odxf>
      <font>
        <sz val="9"/>
        <color auto="1"/>
        <name val="Arial"/>
        <scheme val="none"/>
      </font>
    </odxf>
    <ndxf>
      <font>
        <sz val="8"/>
        <color auto="1"/>
        <name val="Arial"/>
        <scheme val="none"/>
      </font>
    </ndxf>
  </rcc>
  <rcc rId="95" sId="1">
    <nc r="F67">
      <f>D67*E67</f>
    </nc>
  </rcc>
  <rcc rId="96" sId="1">
    <nc r="G67">
      <v>21</v>
    </nc>
  </rcc>
  <rcc rId="97" sId="1">
    <nc r="H67">
      <f>F67*(1+G67/100)</f>
    </nc>
  </rcc>
  <rfmt sheetId="1" sqref="A68" start="0" length="0">
    <dxf>
      <font>
        <sz val="8"/>
        <color auto="1"/>
        <name val="Arial"/>
        <scheme val="none"/>
      </font>
    </dxf>
  </rfmt>
  <rcc rId="98" sId="1" odxf="1" dxf="1">
    <nc r="B68" t="inlineStr">
      <is>
        <t>Lucembursko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99" sId="1" odxf="1" dxf="1">
    <nc r="C68"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8" start="0" length="0">
    <dxf>
      <font>
        <sz val="8"/>
        <color auto="1"/>
        <name val="Arial"/>
        <scheme val="none"/>
      </font>
    </dxf>
  </rfmt>
  <rcc rId="100" sId="1" odxf="1" dxf="1" numFmtId="4">
    <nc r="E68">
      <v>10</v>
    </nc>
    <odxf>
      <font>
        <sz val="9"/>
        <color auto="1"/>
        <name val="Arial"/>
        <scheme val="none"/>
      </font>
    </odxf>
    <ndxf>
      <font>
        <sz val="8"/>
        <color auto="1"/>
        <name val="Arial"/>
        <scheme val="none"/>
      </font>
    </ndxf>
  </rcc>
  <rcc rId="101" sId="1">
    <nc r="F68">
      <f>D68*E68</f>
    </nc>
  </rcc>
  <rcc rId="102" sId="1">
    <nc r="G68">
      <v>21</v>
    </nc>
  </rcc>
  <rcc rId="103" sId="1">
    <nc r="H68">
      <f>F68*(1+G68/100)</f>
    </nc>
  </rcc>
  <rfmt sheetId="1" sqref="A69" start="0" length="0">
    <dxf>
      <font>
        <sz val="8"/>
        <color auto="1"/>
        <name val="Arial"/>
        <scheme val="none"/>
      </font>
    </dxf>
  </rfmt>
  <rcc rId="104" sId="1" odxf="1" dxf="1">
    <nc r="B69" t="inlineStr">
      <is>
        <t>Malta</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05" sId="1" odxf="1" dxf="1">
    <nc r="C69"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69" start="0" length="0">
    <dxf>
      <font>
        <sz val="8"/>
        <color auto="1"/>
        <name val="Arial"/>
        <scheme val="none"/>
      </font>
    </dxf>
  </rfmt>
  <rcc rId="106" sId="1" odxf="1" dxf="1" numFmtId="4">
    <nc r="E69">
      <v>10</v>
    </nc>
    <odxf>
      <font>
        <sz val="9"/>
        <color auto="1"/>
        <name val="Arial"/>
        <scheme val="none"/>
      </font>
    </odxf>
    <ndxf>
      <font>
        <sz val="8"/>
        <color auto="1"/>
        <name val="Arial"/>
        <scheme val="none"/>
      </font>
    </ndxf>
  </rcc>
  <rcc rId="107" sId="1">
    <nc r="F69">
      <f>D69*E69</f>
    </nc>
  </rcc>
  <rcc rId="108" sId="1">
    <nc r="G69">
      <v>21</v>
    </nc>
  </rcc>
  <rcc rId="109" sId="1">
    <nc r="H69">
      <f>F69*(1+G69/100)</f>
    </nc>
  </rcc>
  <rfmt sheetId="1" sqref="A70" start="0" length="0">
    <dxf>
      <font>
        <sz val="8"/>
        <color auto="1"/>
        <name val="Arial"/>
        <scheme val="none"/>
      </font>
    </dxf>
  </rfmt>
  <rcc rId="110" sId="1" odxf="1" dxf="1">
    <nc r="B70" t="inlineStr">
      <is>
        <t>Maďarsko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11" sId="1" odxf="1" dxf="1">
    <nc r="C70"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0" start="0" length="0">
    <dxf>
      <font>
        <sz val="8"/>
        <color auto="1"/>
        <name val="Arial"/>
        <scheme val="none"/>
      </font>
    </dxf>
  </rfmt>
  <rcc rId="112" sId="1" odxf="1" dxf="1" numFmtId="4">
    <nc r="E70">
      <v>10</v>
    </nc>
    <odxf>
      <font>
        <sz val="9"/>
        <color auto="1"/>
        <name val="Arial"/>
        <scheme val="none"/>
      </font>
    </odxf>
    <ndxf>
      <font>
        <sz val="8"/>
        <color auto="1"/>
        <name val="Arial"/>
        <scheme val="none"/>
      </font>
    </ndxf>
  </rcc>
  <rcc rId="113" sId="1">
    <nc r="F70">
      <f>D70*E70</f>
    </nc>
  </rcc>
  <rcc rId="114" sId="1">
    <nc r="G70">
      <v>21</v>
    </nc>
  </rcc>
  <rcc rId="115" sId="1">
    <nc r="H70">
      <f>F70*(1+G70/100)</f>
    </nc>
  </rcc>
  <rfmt sheetId="1" sqref="A71" start="0" length="0">
    <dxf>
      <font>
        <sz val="8"/>
        <color auto="1"/>
        <name val="Arial"/>
        <scheme val="none"/>
      </font>
    </dxf>
  </rfmt>
  <rcc rId="116" sId="1" odxf="1" dxf="1">
    <nc r="B71" t="inlineStr">
      <is>
        <t>Německo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17" sId="1" odxf="1" dxf="1">
    <nc r="C71"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1" start="0" length="0">
    <dxf>
      <font>
        <sz val="8"/>
        <color auto="1"/>
        <name val="Arial"/>
        <scheme val="none"/>
      </font>
    </dxf>
  </rfmt>
  <rcc rId="118" sId="1" odxf="1" dxf="1" numFmtId="4">
    <nc r="E71">
      <v>50</v>
    </nc>
    <odxf>
      <font>
        <sz val="9"/>
        <color auto="1"/>
        <name val="Arial"/>
        <scheme val="none"/>
      </font>
    </odxf>
    <ndxf>
      <font>
        <sz val="8"/>
        <color auto="1"/>
        <name val="Arial"/>
        <scheme val="none"/>
      </font>
    </ndxf>
  </rcc>
  <rcc rId="119" sId="1">
    <nc r="F71">
      <f>D71*E71</f>
    </nc>
  </rcc>
  <rcc rId="120" sId="1">
    <nc r="G71">
      <v>21</v>
    </nc>
  </rcc>
  <rcc rId="121" sId="1">
    <nc r="H71">
      <f>F71*(1+G71/100)</f>
    </nc>
  </rcc>
  <rfmt sheetId="1" sqref="A72" start="0" length="0">
    <dxf>
      <font>
        <sz val="8"/>
        <color auto="1"/>
        <name val="Arial"/>
        <scheme val="none"/>
      </font>
    </dxf>
  </rfmt>
  <rcc rId="122" sId="1" odxf="1" dxf="1">
    <nc r="B72" t="inlineStr">
      <is>
        <t>Nizozemsko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23" sId="1" odxf="1" dxf="1">
    <nc r="C72"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2" start="0" length="0">
    <dxf>
      <font>
        <sz val="8"/>
        <color auto="1"/>
        <name val="Arial"/>
        <scheme val="none"/>
      </font>
    </dxf>
  </rfmt>
  <rcc rId="124" sId="1" odxf="1" dxf="1" numFmtId="4">
    <nc r="E72">
      <v>10</v>
    </nc>
    <odxf>
      <font>
        <sz val="9"/>
        <color auto="1"/>
        <name val="Arial"/>
        <scheme val="none"/>
      </font>
    </odxf>
    <ndxf>
      <font>
        <sz val="8"/>
        <color auto="1"/>
        <name val="Arial"/>
        <scheme val="none"/>
      </font>
    </ndxf>
  </rcc>
  <rcc rId="125" sId="1">
    <nc r="F72">
      <f>D72*E72</f>
    </nc>
  </rcc>
  <rcc rId="126" sId="1">
    <nc r="G72">
      <v>21</v>
    </nc>
  </rcc>
  <rcc rId="127" sId="1">
    <nc r="H72">
      <f>F72*(1+G72/100)</f>
    </nc>
  </rcc>
  <rfmt sheetId="1" sqref="A73" start="0" length="0">
    <dxf>
      <font>
        <sz val="8"/>
        <color auto="1"/>
        <name val="Arial"/>
        <scheme val="none"/>
      </font>
    </dxf>
  </rfmt>
  <rcc rId="128" sId="1" odxf="1" dxf="1">
    <nc r="B73" t="inlineStr">
      <is>
        <t>Polsko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29" sId="1" odxf="1" dxf="1">
    <nc r="C73"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3" start="0" length="0">
    <dxf>
      <font>
        <sz val="8"/>
        <color auto="1"/>
        <name val="Arial"/>
        <scheme val="none"/>
      </font>
    </dxf>
  </rfmt>
  <rcc rId="130" sId="1" odxf="1" dxf="1" numFmtId="4">
    <nc r="E73">
      <v>10</v>
    </nc>
    <odxf>
      <font>
        <sz val="9"/>
        <color auto="1"/>
        <name val="Arial"/>
        <scheme val="none"/>
      </font>
    </odxf>
    <ndxf>
      <font>
        <sz val="8"/>
        <color auto="1"/>
        <name val="Arial"/>
        <scheme val="none"/>
      </font>
    </ndxf>
  </rcc>
  <rcc rId="131" sId="1">
    <nc r="F73">
      <f>D73*E73</f>
    </nc>
  </rcc>
  <rcc rId="132" sId="1">
    <nc r="G73">
      <v>21</v>
    </nc>
  </rcc>
  <rcc rId="133" sId="1">
    <nc r="H73">
      <f>F73*(1+G73/100)</f>
    </nc>
  </rcc>
  <rfmt sheetId="1" sqref="A74" start="0" length="0">
    <dxf>
      <font>
        <sz val="8"/>
        <color auto="1"/>
        <name val="Arial"/>
        <scheme val="none"/>
      </font>
    </dxf>
  </rfmt>
  <rcc rId="134" sId="1" odxf="1" dxf="1">
    <nc r="B74" t="inlineStr">
      <is>
        <t>Portugalsko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35" sId="1" odxf="1" dxf="1">
    <nc r="C74"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4" start="0" length="0">
    <dxf>
      <font>
        <sz val="8"/>
        <color auto="1"/>
        <name val="Arial"/>
        <scheme val="none"/>
      </font>
    </dxf>
  </rfmt>
  <rcc rId="136" sId="1" odxf="1" dxf="1" numFmtId="4">
    <nc r="E74">
      <v>10</v>
    </nc>
    <odxf>
      <font>
        <sz val="9"/>
        <color auto="1"/>
        <name val="Arial"/>
        <scheme val="none"/>
      </font>
    </odxf>
    <ndxf>
      <font>
        <sz val="8"/>
        <color auto="1"/>
        <name val="Arial"/>
        <scheme val="none"/>
      </font>
    </ndxf>
  </rcc>
  <rcc rId="137" sId="1">
    <nc r="F74">
      <f>D74*E74</f>
    </nc>
  </rcc>
  <rcc rId="138" sId="1">
    <nc r="G74">
      <v>21</v>
    </nc>
  </rcc>
  <rcc rId="139" sId="1">
    <nc r="H74">
      <f>F74*(1+G74/100)</f>
    </nc>
  </rcc>
  <rfmt sheetId="1" sqref="A75" start="0" length="0">
    <dxf>
      <font>
        <sz val="8"/>
        <color auto="1"/>
        <name val="Arial"/>
        <scheme val="none"/>
      </font>
    </dxf>
  </rfmt>
  <rcc rId="140" sId="1" odxf="1" dxf="1">
    <nc r="B75" t="inlineStr">
      <is>
        <t>Rakousko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41" sId="1" odxf="1" dxf="1">
    <nc r="C75"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5" start="0" length="0">
    <dxf>
      <font>
        <sz val="8"/>
        <color auto="1"/>
        <name val="Arial"/>
        <scheme val="none"/>
      </font>
    </dxf>
  </rfmt>
  <rcc rId="142" sId="1" odxf="1" dxf="1" numFmtId="4">
    <nc r="E75">
      <v>50</v>
    </nc>
    <odxf>
      <font>
        <sz val="9"/>
        <color auto="1"/>
        <name val="Arial"/>
        <scheme val="none"/>
      </font>
    </odxf>
    <ndxf>
      <font>
        <sz val="8"/>
        <color auto="1"/>
        <name val="Arial"/>
        <scheme val="none"/>
      </font>
    </ndxf>
  </rcc>
  <rcc rId="143" sId="1">
    <nc r="F75">
      <f>D75*E75</f>
    </nc>
  </rcc>
  <rcc rId="144" sId="1">
    <nc r="G75">
      <v>21</v>
    </nc>
  </rcc>
  <rcc rId="145" sId="1">
    <nc r="H75">
      <f>F75*(1+G75/100)</f>
    </nc>
  </rcc>
  <rfmt sheetId="1" sqref="A76" start="0" length="0">
    <dxf>
      <font>
        <sz val="8"/>
        <color auto="1"/>
        <name val="Arial"/>
        <scheme val="none"/>
      </font>
    </dxf>
  </rfmt>
  <rcc rId="146" sId="1" odxf="1" dxf="1">
    <nc r="B76" t="inlineStr">
      <is>
        <t>Rumunsko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47" sId="1" odxf="1" dxf="1">
    <nc r="C76"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6" start="0" length="0">
    <dxf>
      <font>
        <sz val="8"/>
        <color auto="1"/>
        <name val="Arial"/>
        <scheme val="none"/>
      </font>
    </dxf>
  </rfmt>
  <rcc rId="148" sId="1" odxf="1" dxf="1" numFmtId="4">
    <nc r="E76">
      <v>10</v>
    </nc>
    <odxf>
      <font>
        <sz val="9"/>
        <color auto="1"/>
        <name val="Arial"/>
        <scheme val="none"/>
      </font>
    </odxf>
    <ndxf>
      <font>
        <sz val="8"/>
        <color auto="1"/>
        <name val="Arial"/>
        <scheme val="none"/>
      </font>
    </ndxf>
  </rcc>
  <rcc rId="149" sId="1">
    <nc r="F76">
      <f>D76*E76</f>
    </nc>
  </rcc>
  <rcc rId="150" sId="1">
    <nc r="G76">
      <v>21</v>
    </nc>
  </rcc>
  <rcc rId="151" sId="1">
    <nc r="H76">
      <f>F76*(1+G76/100)</f>
    </nc>
  </rcc>
  <rfmt sheetId="1" sqref="A77" start="0" length="0">
    <dxf>
      <font>
        <sz val="8"/>
        <color auto="1"/>
        <name val="Arial"/>
        <scheme val="none"/>
      </font>
    </dxf>
  </rfmt>
  <rcc rId="152" sId="1" odxf="1" dxf="1">
    <nc r="B77" t="inlineStr">
      <is>
        <t>Řecko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53" sId="1" odxf="1" dxf="1">
    <nc r="C77"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7" start="0" length="0">
    <dxf>
      <font>
        <sz val="8"/>
        <color auto="1"/>
        <name val="Arial"/>
        <scheme val="none"/>
      </font>
    </dxf>
  </rfmt>
  <rcc rId="154" sId="1" odxf="1" dxf="1" numFmtId="4">
    <nc r="E77">
      <v>10</v>
    </nc>
    <odxf>
      <font>
        <sz val="9"/>
        <color auto="1"/>
        <name val="Arial"/>
        <scheme val="none"/>
      </font>
    </odxf>
    <ndxf>
      <font>
        <sz val="8"/>
        <color auto="1"/>
        <name val="Arial"/>
        <scheme val="none"/>
      </font>
    </ndxf>
  </rcc>
  <rcc rId="155" sId="1">
    <nc r="F77">
      <f>D77*E77</f>
    </nc>
  </rcc>
  <rcc rId="156" sId="1">
    <nc r="G77">
      <v>21</v>
    </nc>
  </rcc>
  <rcc rId="157" sId="1">
    <nc r="H77">
      <f>F77*(1+G77/100)</f>
    </nc>
  </rcc>
  <rfmt sheetId="1" sqref="A78" start="0" length="0">
    <dxf>
      <font>
        <sz val="8"/>
        <color auto="1"/>
        <name val="Arial"/>
        <scheme val="none"/>
      </font>
    </dxf>
  </rfmt>
  <rcc rId="158" sId="1" odxf="1" dxf="1">
    <nc r="B78" t="inlineStr">
      <is>
        <t>Slovensko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59" sId="1" odxf="1" dxf="1">
    <nc r="C78"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8" start="0" length="0">
    <dxf>
      <font>
        <sz val="8"/>
        <color auto="1"/>
        <name val="Arial"/>
        <scheme val="none"/>
      </font>
    </dxf>
  </rfmt>
  <rcc rId="160" sId="1" odxf="1" dxf="1" numFmtId="4">
    <nc r="E78">
      <v>10</v>
    </nc>
    <odxf>
      <font>
        <sz val="9"/>
        <color auto="1"/>
        <name val="Arial"/>
        <scheme val="none"/>
      </font>
    </odxf>
    <ndxf>
      <font>
        <sz val="8"/>
        <color auto="1"/>
        <name val="Arial"/>
        <scheme val="none"/>
      </font>
    </ndxf>
  </rcc>
  <rcc rId="161" sId="1">
    <nc r="F78">
      <f>D78*E78</f>
    </nc>
  </rcc>
  <rcc rId="162" sId="1">
    <nc r="G78">
      <v>21</v>
    </nc>
  </rcc>
  <rcc rId="163" sId="1">
    <nc r="H78">
      <f>F78*(1+G78/100)</f>
    </nc>
  </rcc>
  <rfmt sheetId="1" sqref="A79" start="0" length="0">
    <dxf>
      <font>
        <sz val="8"/>
        <color auto="1"/>
        <name val="Arial"/>
        <scheme val="none"/>
      </font>
    </dxf>
  </rfmt>
  <rcc rId="164" sId="1" odxf="1" dxf="1">
    <nc r="B79" t="inlineStr">
      <is>
        <t>Slovinsko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65" sId="1" odxf="1" dxf="1">
    <nc r="C79"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79" start="0" length="0">
    <dxf>
      <font>
        <sz val="8"/>
        <color auto="1"/>
        <name val="Arial"/>
        <scheme val="none"/>
      </font>
    </dxf>
  </rfmt>
  <rcc rId="166" sId="1" odxf="1" dxf="1" numFmtId="4">
    <nc r="E79">
      <v>10</v>
    </nc>
    <odxf>
      <font>
        <sz val="9"/>
        <color auto="1"/>
        <name val="Arial"/>
        <scheme val="none"/>
      </font>
    </odxf>
    <ndxf>
      <font>
        <sz val="8"/>
        <color auto="1"/>
        <name val="Arial"/>
        <scheme val="none"/>
      </font>
    </ndxf>
  </rcc>
  <rcc rId="167" sId="1">
    <nc r="F79">
      <f>D79*E79</f>
    </nc>
  </rcc>
  <rcc rId="168" sId="1">
    <nc r="G79">
      <v>21</v>
    </nc>
  </rcc>
  <rcc rId="169" sId="1">
    <nc r="H79">
      <f>F79*(1+G79/100)</f>
    </nc>
  </rcc>
  <rfmt sheetId="1" sqref="A80" start="0" length="0">
    <dxf>
      <font>
        <sz val="8"/>
        <color auto="1"/>
        <name val="Arial"/>
        <scheme val="none"/>
      </font>
    </dxf>
  </rfmt>
  <rcc rId="170" sId="1" odxf="1" dxf="1">
    <nc r="B80" t="inlineStr">
      <is>
        <t>Španělsko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71" sId="1" odxf="1" dxf="1">
    <nc r="C80"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80" start="0" length="0">
    <dxf>
      <font>
        <sz val="8"/>
        <color auto="1"/>
        <name val="Arial"/>
        <scheme val="none"/>
      </font>
    </dxf>
  </rfmt>
  <rcc rId="172" sId="1" odxf="1" dxf="1" numFmtId="4">
    <nc r="E80">
      <v>10</v>
    </nc>
    <odxf>
      <font>
        <sz val="9"/>
        <color auto="1"/>
        <name val="Arial"/>
        <scheme val="none"/>
      </font>
    </odxf>
    <ndxf>
      <font>
        <sz val="8"/>
        <color auto="1"/>
        <name val="Arial"/>
        <scheme val="none"/>
      </font>
    </ndxf>
  </rcc>
  <rcc rId="173" sId="1">
    <nc r="F80">
      <f>D80*E80</f>
    </nc>
  </rcc>
  <rcc rId="174" sId="1">
    <nc r="G80">
      <v>21</v>
    </nc>
  </rcc>
  <rcc rId="175" sId="1">
    <nc r="H80">
      <f>F80*(1+G80/100)</f>
    </nc>
  </rcc>
  <rfmt sheetId="1" sqref="A81" start="0" length="0">
    <dxf>
      <font>
        <sz val="8"/>
        <color auto="1"/>
        <name val="Arial"/>
        <scheme val="none"/>
      </font>
    </dxf>
  </rfmt>
  <rcc rId="176" sId="1" odxf="1" dxf="1">
    <nc r="B81" t="inlineStr">
      <is>
        <t>Švédsko</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77" sId="1" odxf="1" dxf="1">
    <nc r="C81"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81" start="0" length="0">
    <dxf>
      <font>
        <sz val="8"/>
        <color auto="1"/>
        <name val="Arial"/>
        <scheme val="none"/>
      </font>
    </dxf>
  </rfmt>
  <rcc rId="178" sId="1" odxf="1" dxf="1" numFmtId="4">
    <nc r="E81">
      <v>10</v>
    </nc>
    <odxf>
      <font>
        <sz val="9"/>
        <color auto="1"/>
        <name val="Arial"/>
        <scheme val="none"/>
      </font>
    </odxf>
    <ndxf>
      <font>
        <sz val="8"/>
        <color auto="1"/>
        <name val="Arial"/>
        <scheme val="none"/>
      </font>
    </ndxf>
  </rcc>
  <rcc rId="179" sId="1">
    <nc r="F81">
      <f>D81*E81</f>
    </nc>
  </rcc>
  <rcc rId="180" sId="1">
    <nc r="G81">
      <v>21</v>
    </nc>
  </rcc>
  <rcc rId="181" sId="1">
    <nc r="H81">
      <f>F81*(1+G81/100)</f>
    </nc>
  </rcc>
  <rfmt sheetId="1" sqref="A82" start="0" length="0">
    <dxf>
      <font>
        <sz val="8"/>
        <color auto="1"/>
        <name val="Arial"/>
        <scheme val="none"/>
      </font>
    </dxf>
  </rfmt>
  <rcc rId="182" sId="1" odxf="1" dxf="1">
    <nc r="B82" t="inlineStr">
      <is>
        <t>Velká Británie</t>
      </is>
    </nc>
    <odxf>
      <font>
        <i val="0"/>
        <sz val="10"/>
        <color auto="1"/>
        <name val="Arial"/>
        <scheme val="none"/>
      </font>
      <fill>
        <patternFill patternType="none">
          <bgColor indexed="65"/>
        </patternFill>
      </fill>
      <alignment horizontal="general" wrapText="1" readingOrder="0"/>
    </odxf>
    <ndxf>
      <font>
        <i/>
        <sz val="8"/>
        <color auto="1"/>
        <name val="Arial"/>
        <scheme val="none"/>
      </font>
      <fill>
        <patternFill patternType="solid">
          <bgColor theme="8" tint="0.79998168889431442"/>
        </patternFill>
      </fill>
      <alignment horizontal="right" wrapText="0" readingOrder="0"/>
    </ndxf>
  </rcc>
  <rcc rId="183" sId="1" odxf="1" dxf="1">
    <nc r="C82" t="inlineStr">
      <is>
        <t>1 minuta</t>
      </is>
    </nc>
    <odxf>
      <font>
        <i val="0"/>
        <sz val="9"/>
        <color auto="1"/>
        <name val="Arial"/>
        <scheme val="none"/>
      </font>
      <fill>
        <patternFill patternType="none">
          <bgColor indexed="65"/>
        </patternFill>
      </fill>
    </odxf>
    <ndxf>
      <font>
        <i/>
        <sz val="8"/>
        <color auto="1"/>
        <name val="Arial"/>
        <scheme val="none"/>
      </font>
      <fill>
        <patternFill patternType="solid">
          <bgColor theme="8" tint="0.79998168889431442"/>
        </patternFill>
      </fill>
    </ndxf>
  </rcc>
  <rfmt sheetId="1" sqref="D82" start="0" length="0">
    <dxf>
      <font>
        <sz val="8"/>
        <color auto="1"/>
        <name val="Arial"/>
        <scheme val="none"/>
      </font>
    </dxf>
  </rfmt>
  <rcc rId="184" sId="1" odxf="1" dxf="1" numFmtId="4">
    <nc r="E82">
      <v>50</v>
    </nc>
    <odxf>
      <font>
        <sz val="9"/>
        <color auto="1"/>
        <name val="Arial"/>
        <scheme val="none"/>
      </font>
    </odxf>
    <ndxf>
      <font>
        <sz val="8"/>
        <color auto="1"/>
        <name val="Arial"/>
        <scheme val="none"/>
      </font>
    </ndxf>
  </rcc>
  <rcc rId="185" sId="1">
    <nc r="F82">
      <f>D82*E82</f>
    </nc>
  </rcc>
  <rcc rId="186" sId="1">
    <nc r="G82">
      <v>21</v>
    </nc>
  </rcc>
  <rcc rId="187" sId="1">
    <nc r="H82">
      <f>F82*(1+G82/100)</f>
    </nc>
  </rcc>
  <rcc rId="188" sId="1" numFmtId="4">
    <nc r="A83">
      <v>7</v>
    </nc>
  </rcc>
  <rcc rId="189" sId="1">
    <nc r="B83" t="inlineStr">
      <is>
        <t>» EVROPA-země mimo EU</t>
      </is>
    </nc>
  </rcc>
  <rcc rId="190" sId="1">
    <nc r="C83" t="inlineStr">
      <is>
        <t>1 minuta</t>
      </is>
    </nc>
  </rcc>
  <rcc rId="191" sId="1" numFmtId="4">
    <nc r="E83">
      <v>200</v>
    </nc>
  </rcc>
  <rcc rId="192" sId="1">
    <nc r="F83">
      <f>D83*E83</f>
    </nc>
  </rcc>
  <rcc rId="193" sId="1">
    <nc r="G83">
      <v>21</v>
    </nc>
  </rcc>
  <rcc rId="194" sId="1">
    <nc r="H83">
      <f>F83*(1+G83/100)</f>
    </nc>
  </rcc>
  <rcc rId="195" sId="1" numFmtId="4">
    <nc r="A84">
      <v>8</v>
    </nc>
  </rcc>
  <rcc rId="196" sId="1">
    <nc r="B84" t="inlineStr">
      <is>
        <t>» Severní Amerika - USA, Kanada</t>
      </is>
    </nc>
  </rcc>
  <rcc rId="197" sId="1">
    <nc r="C84" t="inlineStr">
      <is>
        <t>1 minuta</t>
      </is>
    </nc>
  </rcc>
  <rcc rId="198" sId="1" numFmtId="4">
    <nc r="E84">
      <v>100</v>
    </nc>
  </rcc>
  <rcc rId="199" sId="1">
    <nc r="F84">
      <f>D84*E84</f>
    </nc>
  </rcc>
  <rcc rId="200" sId="1">
    <nc r="G84">
      <v>21</v>
    </nc>
  </rcc>
  <rcc rId="201" sId="1">
    <nc r="H84">
      <f>F84*(1+G84/100)</f>
    </nc>
  </rcc>
  <rcc rId="202" sId="1" numFmtId="4">
    <nc r="A85">
      <v>9</v>
    </nc>
  </rcc>
  <rcc rId="203" sId="1">
    <nc r="B85" t="inlineStr">
      <is>
        <t>» ostatní země světa</t>
      </is>
    </nc>
  </rcc>
  <rcc rId="204" sId="1">
    <nc r="C85" t="inlineStr">
      <is>
        <t>1 minuta</t>
      </is>
    </nc>
  </rcc>
  <rcc rId="205" sId="1" numFmtId="4">
    <nc r="E85">
      <v>25</v>
    </nc>
  </rcc>
  <rcc rId="206" sId="1">
    <nc r="F85">
      <f>D85*E85</f>
    </nc>
  </rcc>
  <rcc rId="207" sId="1">
    <nc r="G85">
      <v>21</v>
    </nc>
  </rcc>
  <rcc rId="208" sId="1">
    <nc r="H85">
      <f>F85*(1+G85/100)</f>
    </nc>
  </rcc>
  <rcc rId="209" sId="1" numFmtId="4">
    <nc r="A86">
      <v>10</v>
    </nc>
  </rcc>
  <rcc rId="210" sId="1">
    <nc r="B86" t="inlineStr">
      <is>
        <t>» satelitní sítě apod.</t>
      </is>
    </nc>
  </rcc>
  <rcc rId="211" sId="1">
    <nc r="C86" t="inlineStr">
      <is>
        <t>1 minuta</t>
      </is>
    </nc>
  </rcc>
  <rcc rId="212" sId="1" numFmtId="4">
    <nc r="E86">
      <v>1</v>
    </nc>
  </rcc>
  <rcc rId="213" sId="1">
    <nc r="F86">
      <f>D86*E86</f>
    </nc>
  </rcc>
  <rcc rId="214" sId="1">
    <nc r="G86">
      <v>21</v>
    </nc>
  </rcc>
  <rcc rId="215" sId="1">
    <nc r="H86">
      <f>F86*(1+G86/100)</f>
    </nc>
  </rcc>
  <rcc rId="216" sId="1">
    <oc r="B21" t="inlineStr">
      <is>
        <r>
          <t xml:space="preserve">D. Mezinárodní volání - volání do pevných i mobilních sítí na čísla s předvolbou jinou než +420 </t>
        </r>
        <r>
          <rPr>
            <sz val="10"/>
            <rFont val="Arial"/>
            <family val="2"/>
            <charset val="238"/>
          </rPr>
          <t xml:space="preserve"> (tarifikace 1+1s).  </t>
        </r>
        <r>
          <rPr>
            <b/>
            <sz val="10"/>
            <color rgb="FFFF0000"/>
            <rFont val="Arial"/>
            <family val="2"/>
            <charset val="238"/>
          </rPr>
          <t>Vztahuje se na volání pouze ze SIP trunk (267 12 xxxx)</t>
        </r>
      </is>
    </oc>
    <nc r="B21" t="inlineStr">
      <is>
        <r>
          <t xml:space="preserve">D. Mezinárodní volání - volání do pevných sítí na čísla s předvolbou jinou než +420 </t>
        </r>
        <r>
          <rPr>
            <sz val="10"/>
            <rFont val="Arial"/>
            <family val="2"/>
            <charset val="238"/>
          </rPr>
          <t xml:space="preserve"> (tarifikace 1+1s).  </t>
        </r>
        <r>
          <rPr>
            <b/>
            <sz val="10"/>
            <color rgb="FFFF0000"/>
            <rFont val="Arial"/>
            <family val="2"/>
            <charset val="238"/>
          </rPr>
          <t>Vztahuje se na volání pouze ze SIP trunk (267 12 xxxx)</t>
        </r>
      </is>
    </nc>
  </rcc>
  <rrc rId="217" sId="1" ref="A53:XFD53" action="deleteRow">
    <undo index="1" exp="area" dr="H22:H53" r="H21" sId="1"/>
    <undo index="1" exp="area" dr="F22:F53" r="F21" sId="1"/>
    <rfmt sheetId="1" xfDxf="1" sqref="A53:XFD53" start="0" length="0"/>
    <rcc rId="0" sId="1" dxf="1" numFmtId="4">
      <nc r="A53">
        <v>10</v>
      </nc>
      <ndxf>
        <font>
          <sz val="9"/>
          <color auto="1"/>
          <name val="Arial"/>
          <scheme val="none"/>
        </font>
        <numFmt numFmtId="1" formatCode="0"/>
        <alignment horizontal="right" vertical="top" readingOrder="0"/>
        <border outline="0">
          <left style="thin">
            <color indexed="64"/>
          </left>
          <right style="thin">
            <color indexed="64"/>
          </right>
          <top style="thin">
            <color indexed="64"/>
          </top>
          <bottom style="thin">
            <color indexed="64"/>
          </bottom>
        </border>
      </ndxf>
    </rcc>
    <rcc rId="0" sId="1" dxf="1">
      <nc r="B53" t="inlineStr">
        <is>
          <t>» satelitní sítě apod.</t>
        </is>
      </nc>
      <ndxf>
        <font>
          <sz val="10"/>
          <color auto="1"/>
          <name val="Arial"/>
          <scheme val="none"/>
        </font>
        <alignment vertical="top" wrapText="1" readingOrder="0"/>
        <border outline="0">
          <left style="thin">
            <color indexed="64"/>
          </left>
          <right style="thin">
            <color indexed="64"/>
          </right>
          <top style="thin">
            <color indexed="64"/>
          </top>
          <bottom style="thin">
            <color indexed="64"/>
          </bottom>
        </border>
      </ndxf>
    </rcc>
    <rcc rId="0" sId="1" dxf="1">
      <nc r="C53" t="inlineStr">
        <is>
          <t>1 minuta</t>
        </is>
      </nc>
      <ndxf>
        <font>
          <sz val="9"/>
          <color auto="1"/>
          <name val="Arial"/>
          <scheme val="none"/>
        </font>
        <numFmt numFmtId="30" formatCode="@"/>
        <alignment horizontal="left" vertical="top" readingOrder="0"/>
        <border outline="0">
          <left style="thin">
            <color indexed="64"/>
          </left>
          <right style="thin">
            <color indexed="64"/>
          </right>
          <top style="thin">
            <color indexed="64"/>
          </top>
          <bottom style="thin">
            <color indexed="64"/>
          </bottom>
        </border>
      </ndxf>
    </rcc>
    <rfmt sheetId="1" sqref="D53" start="0" length="0">
      <dxf>
        <font>
          <sz val="9"/>
          <color auto="1"/>
          <name val="Arial"/>
          <scheme val="none"/>
        </font>
        <numFmt numFmtId="34" formatCode="_-* #,##0.00\ &quot;Kč&quot;_-;\-* #,##0.00\ &quot;Kč&quot;_-;_-* &quot;-&quot;??\ &quot;Kč&quot;_-;_-@_-"/>
        <fill>
          <patternFill patternType="solid">
            <bgColor indexed="44"/>
          </patternFill>
        </fill>
        <alignment horizontal="center" vertical="top" readingOrder="0"/>
        <border outline="0">
          <left style="thin">
            <color indexed="64"/>
          </left>
          <right style="thin">
            <color indexed="64"/>
          </right>
          <top style="thin">
            <color indexed="64"/>
          </top>
          <bottom style="thin">
            <color indexed="64"/>
          </bottom>
        </border>
        <protection locked="0"/>
      </dxf>
    </rfmt>
    <rcc rId="0" sId="1" dxf="1" numFmtId="4">
      <nc r="E53">
        <v>1</v>
      </nc>
      <ndxf>
        <font>
          <sz val="9"/>
          <color auto="1"/>
          <name val="Arial"/>
          <scheme val="none"/>
        </font>
        <numFmt numFmtId="3" formatCode="#,##0"/>
        <alignment horizontal="right" vertical="top" readingOrder="0"/>
        <border outline="0">
          <left style="thin">
            <color indexed="64"/>
          </left>
          <right style="thin">
            <color indexed="64"/>
          </right>
          <top style="thin">
            <color indexed="64"/>
          </top>
          <bottom style="thin">
            <color indexed="64"/>
          </bottom>
        </border>
      </ndxf>
    </rcc>
    <rcc rId="0" sId="1" dxf="1">
      <nc r="F53">
        <f>D53*E53</f>
      </nc>
      <ndxf>
        <font>
          <sz val="9"/>
          <color auto="1"/>
          <name val="Arial"/>
          <scheme val="none"/>
        </font>
        <numFmt numFmtId="164" formatCode="#,##0.00\ &quot;Kč&quot;"/>
        <alignment horizontal="right" vertical="top" readingOrder="0"/>
        <border outline="0">
          <left style="thin">
            <color indexed="64"/>
          </left>
          <right style="thin">
            <color indexed="64"/>
          </right>
          <top style="thin">
            <color indexed="64"/>
          </top>
          <bottom style="thin">
            <color indexed="64"/>
          </bottom>
        </border>
      </ndxf>
    </rcc>
    <rcc rId="0" sId="1" dxf="1">
      <nc r="G53">
        <v>21</v>
      </nc>
      <ndxf>
        <font>
          <sz val="9"/>
          <color auto="1"/>
          <name val="Arial"/>
          <scheme val="none"/>
        </font>
        <alignment horizontal="center" vertical="top" readingOrder="0"/>
        <border outline="0">
          <left style="thin">
            <color indexed="64"/>
          </left>
          <right style="thin">
            <color indexed="64"/>
          </right>
          <top style="thin">
            <color indexed="64"/>
          </top>
          <bottom style="thin">
            <color indexed="64"/>
          </bottom>
        </border>
        <protection locked="0"/>
      </ndxf>
    </rcc>
    <rcc rId="0" sId="1" dxf="1">
      <nc r="H53">
        <f>F53*(1+G53/100)</f>
      </nc>
      <ndxf>
        <font>
          <sz val="9"/>
          <color auto="1"/>
          <name val="Arial"/>
          <scheme val="none"/>
        </font>
        <numFmt numFmtId="164" formatCode="#,##0.00\ &quot;Kč&quot;"/>
        <alignment horizontal="right" vertical="top" readingOrder="0"/>
        <border outline="0">
          <left style="thin">
            <color indexed="64"/>
          </left>
          <right style="thin">
            <color indexed="64"/>
          </right>
          <top style="thin">
            <color indexed="64"/>
          </top>
          <bottom style="thin">
            <color indexed="64"/>
          </bottom>
        </border>
      </ndxf>
    </rcc>
  </rrc>
  <rcc rId="218" sId="1">
    <nc r="B53" t="inlineStr">
      <is>
        <r>
          <t xml:space="preserve">D. Mezinárodní volání - volání do mobilních sítí na čísla s předvolbou jinou než +420 </t>
        </r>
        <r>
          <rPr>
            <sz val="10"/>
            <rFont val="Arial"/>
            <family val="2"/>
            <charset val="238"/>
          </rPr>
          <t xml:space="preserve"> (tarifikace 1+1s).  </t>
        </r>
        <r>
          <rPr>
            <b/>
            <sz val="10"/>
            <color rgb="FFFF0000"/>
            <rFont val="Arial"/>
            <family val="2"/>
            <charset val="238"/>
          </rPr>
          <t>Vztahuje se na volání pouze ze SIP trunk (267 12 xxxx)</t>
        </r>
      </is>
    </nc>
  </rcc>
  <rrc rId="219" sId="1" ref="A85:XFD85" action="deleteRow">
    <undo index="1" exp="area" dr="H54:H85" r="H53" sId="1"/>
    <undo index="1" exp="area" dr="F54:F85" r="F53" sId="1"/>
    <rfmt sheetId="1" xfDxf="1" sqref="A85:XFD85" start="0" length="0"/>
    <rcc rId="0" sId="1" dxf="1" numFmtId="4">
      <nc r="A85">
        <v>10</v>
      </nc>
      <ndxf>
        <font>
          <sz val="9"/>
          <color auto="1"/>
          <name val="Arial"/>
          <scheme val="none"/>
        </font>
        <numFmt numFmtId="1" formatCode="0"/>
        <alignment horizontal="right" vertical="top" readingOrder="0"/>
        <border outline="0">
          <left style="thin">
            <color indexed="64"/>
          </left>
          <right style="thin">
            <color indexed="64"/>
          </right>
          <top style="thin">
            <color indexed="64"/>
          </top>
          <bottom style="thin">
            <color indexed="64"/>
          </bottom>
        </border>
      </ndxf>
    </rcc>
    <rcc rId="0" sId="1" dxf="1">
      <nc r="B85" t="inlineStr">
        <is>
          <t>» satelitní sítě apod.</t>
        </is>
      </nc>
      <ndxf>
        <font>
          <sz val="10"/>
          <color auto="1"/>
          <name val="Arial"/>
          <scheme val="none"/>
        </font>
        <alignment vertical="top" wrapText="1" readingOrder="0"/>
        <border outline="0">
          <left style="thin">
            <color indexed="64"/>
          </left>
          <right style="thin">
            <color indexed="64"/>
          </right>
          <top style="thin">
            <color indexed="64"/>
          </top>
          <bottom style="thin">
            <color indexed="64"/>
          </bottom>
        </border>
      </ndxf>
    </rcc>
    <rcc rId="0" sId="1" dxf="1">
      <nc r="C85" t="inlineStr">
        <is>
          <t>1 minuta</t>
        </is>
      </nc>
      <ndxf>
        <font>
          <sz val="9"/>
          <color auto="1"/>
          <name val="Arial"/>
          <scheme val="none"/>
        </font>
        <numFmt numFmtId="30" formatCode="@"/>
        <alignment horizontal="left" vertical="top" readingOrder="0"/>
        <border outline="0">
          <left style="thin">
            <color indexed="64"/>
          </left>
          <right style="thin">
            <color indexed="64"/>
          </right>
          <top style="thin">
            <color indexed="64"/>
          </top>
          <bottom style="thin">
            <color indexed="64"/>
          </bottom>
        </border>
      </ndxf>
    </rcc>
    <rfmt sheetId="1" sqref="D85" start="0" length="0">
      <dxf>
        <font>
          <sz val="9"/>
          <color auto="1"/>
          <name val="Arial"/>
          <scheme val="none"/>
        </font>
        <numFmt numFmtId="34" formatCode="_-* #,##0.00\ &quot;Kč&quot;_-;\-* #,##0.00\ &quot;Kč&quot;_-;_-* &quot;-&quot;??\ &quot;Kč&quot;_-;_-@_-"/>
        <fill>
          <patternFill patternType="solid">
            <bgColor indexed="44"/>
          </patternFill>
        </fill>
        <alignment horizontal="center" vertical="top" readingOrder="0"/>
        <border outline="0">
          <left style="thin">
            <color indexed="64"/>
          </left>
          <right style="thin">
            <color indexed="64"/>
          </right>
          <top style="thin">
            <color indexed="64"/>
          </top>
          <bottom style="thin">
            <color indexed="64"/>
          </bottom>
        </border>
        <protection locked="0"/>
      </dxf>
    </rfmt>
    <rcc rId="0" sId="1" dxf="1" numFmtId="4">
      <nc r="E85">
        <v>1</v>
      </nc>
      <ndxf>
        <font>
          <sz val="9"/>
          <color auto="1"/>
          <name val="Arial"/>
          <scheme val="none"/>
        </font>
        <numFmt numFmtId="3" formatCode="#,##0"/>
        <alignment horizontal="right" vertical="top" readingOrder="0"/>
        <border outline="0">
          <left style="thin">
            <color indexed="64"/>
          </left>
          <right style="thin">
            <color indexed="64"/>
          </right>
          <top style="thin">
            <color indexed="64"/>
          </top>
          <bottom style="thin">
            <color indexed="64"/>
          </bottom>
        </border>
      </ndxf>
    </rcc>
    <rcc rId="0" sId="1" dxf="1">
      <nc r="F85">
        <f>D85*E85</f>
      </nc>
      <ndxf>
        <font>
          <sz val="9"/>
          <color auto="1"/>
          <name val="Arial"/>
          <scheme val="none"/>
        </font>
        <numFmt numFmtId="164" formatCode="#,##0.00\ &quot;Kč&quot;"/>
        <alignment horizontal="right" vertical="top" readingOrder="0"/>
        <border outline="0">
          <left style="thin">
            <color indexed="64"/>
          </left>
          <right style="thin">
            <color indexed="64"/>
          </right>
          <top style="thin">
            <color indexed="64"/>
          </top>
          <bottom style="thin">
            <color indexed="64"/>
          </bottom>
        </border>
      </ndxf>
    </rcc>
    <rcc rId="0" sId="1" dxf="1">
      <nc r="G85">
        <v>21</v>
      </nc>
      <ndxf>
        <font>
          <sz val="9"/>
          <color auto="1"/>
          <name val="Arial"/>
          <scheme val="none"/>
        </font>
        <alignment horizontal="center" vertical="top" readingOrder="0"/>
        <border outline="0">
          <left style="thin">
            <color indexed="64"/>
          </left>
          <right style="thin">
            <color indexed="64"/>
          </right>
          <top style="thin">
            <color indexed="64"/>
          </top>
          <bottom style="thin">
            <color indexed="64"/>
          </bottom>
        </border>
        <protection locked="0"/>
      </ndxf>
    </rcc>
    <rcc rId="0" sId="1" dxf="1">
      <nc r="H85">
        <f>F85*(1+G85/100)</f>
      </nc>
      <ndxf>
        <font>
          <sz val="9"/>
          <color auto="1"/>
          <name val="Arial"/>
          <scheme val="none"/>
        </font>
        <numFmt numFmtId="164" formatCode="#,##0.00\ &quot;Kč&quot;"/>
        <alignment horizontal="right" vertical="top" readingOrder="0"/>
        <border outline="0">
          <left style="thin">
            <color indexed="64"/>
          </left>
          <right style="thin">
            <color indexed="64"/>
          </right>
          <top style="thin">
            <color indexed="64"/>
          </top>
          <bottom style="thin">
            <color indexed="64"/>
          </bottom>
        </border>
      </ndxf>
    </rcc>
  </rr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c r="E5" t="inlineStr">
      <is>
        <t>za měsíc (odhad)</t>
      </is>
    </oc>
    <nc r="E5" t="inlineStr">
      <is>
        <t>za měsíc</t>
      </is>
    </nc>
  </rcc>
  <rcc rId="221" sId="1">
    <oc r="F5" t="inlineStr">
      <is>
        <t>za 1 prům. měsíc</t>
      </is>
    </oc>
    <nc r="F5" t="inlineStr">
      <is>
        <t>za 1 měsíc</t>
      </is>
    </nc>
  </rcc>
  <rcc rId="222" sId="1">
    <oc r="H5" t="inlineStr">
      <is>
        <t>za 1 prům. měsíc</t>
      </is>
    </oc>
    <nc r="H5" t="inlineStr">
      <is>
        <t>za 1 měsíc</t>
      </is>
    </nc>
  </rcc>
  <rcc rId="223" sId="1">
    <oc r="B20" t="inlineStr">
      <is>
        <t>» z mobilních v ČR</t>
      </is>
    </oc>
    <nc r="B20" t="inlineStr">
      <is>
        <t>» z mobilních sítí v ČR</t>
      </is>
    </nc>
  </rcc>
  <rfmt sheetId="1" sqref="C13" start="0" length="2147483647">
    <dxf>
      <font>
        <sz val="9"/>
      </font>
    </dxf>
  </rfmt>
  <rfmt sheetId="1" sqref="C8" start="0" length="2147483647">
    <dxf>
      <font>
        <sz val="9"/>
      </font>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4" sId="1">
    <oc r="B99" t="inlineStr">
      <is>
        <t>Provozní statistika úřadu MŽP (12/2016 až 7/2017) současné ISDN30</t>
      </is>
    </oc>
    <nc r="B99" t="inlineStr">
      <is>
        <t>Provozní statistika úřadu MŽP (12/2016 až 7/2017) současných ISDN30</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5" sId="1">
    <oc r="B99" t="inlineStr">
      <is>
        <t>Provozní statistika úřadu MŽP (12/2016 až 7/2017) současných ISDN30</t>
      </is>
    </oc>
    <nc r="B99" t="inlineStr">
      <is>
        <t>Průměrná měsíční provozní statistika úřadu MŽP současných ISDN30</t>
      </is>
    </nc>
  </rcc>
  <rcc rId="226" sId="1" numFmtId="4">
    <oc r="A50">
      <v>7</v>
    </oc>
    <nc r="A50">
      <v>8</v>
    </nc>
  </rcc>
  <rcc rId="227" sId="1" numFmtId="4">
    <oc r="A51">
      <v>8</v>
    </oc>
    <nc r="A51">
      <v>9</v>
    </nc>
  </rcc>
  <rcc rId="228" sId="1" numFmtId="4">
    <oc r="A52">
      <v>9</v>
    </oc>
    <nc r="A52">
      <v>10</v>
    </nc>
  </rcc>
  <rcc rId="229" sId="1" numFmtId="4">
    <oc r="A54">
      <v>7</v>
    </oc>
    <nc r="A54">
      <v>11</v>
    </nc>
  </rcc>
  <rcc rId="230" sId="1" numFmtId="4">
    <oc r="A82">
      <v>7</v>
    </oc>
    <nc r="A82">
      <v>12</v>
    </nc>
  </rcc>
  <rcc rId="231" sId="1" numFmtId="4">
    <oc r="A83">
      <v>8</v>
    </oc>
    <nc r="A83">
      <v>13</v>
    </nc>
  </rcc>
  <rcc rId="232" sId="1" numFmtId="4">
    <oc r="A84">
      <v>9</v>
    </oc>
    <nc r="A84">
      <v>14</v>
    </nc>
  </rcc>
  <rcc rId="233" sId="1" numFmtId="4">
    <oc r="A86">
      <v>11</v>
    </oc>
    <nc r="A86">
      <v>15</v>
    </nc>
  </rcc>
  <rcc rId="234" sId="1">
    <oc r="B97" t="inlineStr">
      <is>
        <t xml:space="preserve">do řádku 11 tabulky (tj. do řádku 53 dokumentu) lze uvést např. zvýhodnění za přijaté hovory </t>
      </is>
    </oc>
    <nc r="B97" t="inlineStr">
      <is>
        <t xml:space="preserve">Do řádku 15 tabulky (tj. do řádku 86 dokumentu) lze uvést např. zvýhodnění za přijaté hovory </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 sId="1" numFmtId="4">
    <oc r="E18">
      <v>30</v>
    </oc>
    <nc r="E18">
      <v>15</v>
    </nc>
  </rcc>
  <rcc rId="236" sId="1" numFmtId="4">
    <oc r="E20">
      <v>30</v>
    </oc>
    <nc r="E20">
      <v>15</v>
    </nc>
  </rcc>
  <rcc rId="237" sId="1" numFmtId="4">
    <oc r="E23">
      <v>140</v>
    </oc>
    <nc r="E23">
      <v>70</v>
    </nc>
  </rcc>
  <rcc rId="238" sId="1" numFmtId="4">
    <oc r="E24">
      <v>10</v>
    </oc>
    <nc r="E24">
      <v>5</v>
    </nc>
  </rcc>
  <rcc rId="239" sId="1" numFmtId="4">
    <oc r="E25">
      <v>10</v>
    </oc>
    <nc r="E25">
      <v>5</v>
    </nc>
  </rcc>
  <rcc rId="240" sId="1" numFmtId="4">
    <oc r="E26">
      <v>10</v>
    </oc>
    <nc r="E26">
      <v>5</v>
    </nc>
  </rcc>
  <rcc rId="241" sId="1" numFmtId="4">
    <oc r="E27">
      <v>10</v>
    </oc>
    <nc r="E27">
      <v>5</v>
    </nc>
  </rcc>
  <rcc rId="242" sId="1" numFmtId="4">
    <oc r="E28">
      <v>50</v>
    </oc>
    <nc r="E28">
      <v>25</v>
    </nc>
  </rcc>
  <rcc rId="243" sId="1" numFmtId="4">
    <oc r="E29">
      <v>10</v>
    </oc>
    <nc r="E29">
      <v>5</v>
    </nc>
  </rcc>
  <rcc rId="244" sId="1" numFmtId="4">
    <oc r="E30">
      <v>10</v>
    </oc>
    <nc r="E30">
      <v>5</v>
    </nc>
  </rcc>
  <rcc rId="245" sId="1" numFmtId="4">
    <oc r="E31">
      <v>50</v>
    </oc>
    <nc r="E31">
      <v>25</v>
    </nc>
  </rcc>
  <rcc rId="246" sId="1" numFmtId="4">
    <oc r="E32">
      <v>10</v>
    </oc>
    <nc r="E32">
      <v>5</v>
    </nc>
  </rcc>
  <rcc rId="247" sId="1" numFmtId="4">
    <oc r="E33">
      <v>10</v>
    </oc>
    <nc r="E33">
      <v>5</v>
    </nc>
  </rcc>
  <rcc rId="248" sId="1" numFmtId="4">
    <oc r="E34">
      <v>10</v>
    </oc>
    <nc r="E34">
      <v>5</v>
    </nc>
  </rcc>
  <rcc rId="249" sId="1" numFmtId="4">
    <oc r="E35">
      <v>10</v>
    </oc>
    <nc r="E35">
      <v>5</v>
    </nc>
  </rcc>
  <rcc rId="250" sId="1" numFmtId="4">
    <oc r="E36">
      <v>10</v>
    </oc>
    <nc r="E36">
      <v>5</v>
    </nc>
  </rcc>
  <rcc rId="251" sId="1" numFmtId="4">
    <oc r="E37">
      <v>10</v>
    </oc>
    <nc r="E37">
      <v>5</v>
    </nc>
  </rcc>
  <rcc rId="252" sId="1" numFmtId="4">
    <oc r="E38">
      <v>50</v>
    </oc>
    <nc r="E38">
      <v>25</v>
    </nc>
  </rcc>
  <rcc rId="253" sId="1" numFmtId="4">
    <oc r="E39">
      <v>10</v>
    </oc>
    <nc r="E39">
      <v>5</v>
    </nc>
  </rcc>
  <rcc rId="254" sId="1" numFmtId="4">
    <oc r="E40">
      <v>10</v>
    </oc>
    <nc r="E40">
      <v>5</v>
    </nc>
  </rcc>
  <rcc rId="255" sId="1" numFmtId="4">
    <oc r="E41">
      <v>10</v>
    </oc>
    <nc r="E41">
      <v>5</v>
    </nc>
  </rcc>
  <rcc rId="256" sId="1" numFmtId="4">
    <oc r="E42">
      <v>50</v>
    </oc>
    <nc r="E42">
      <v>25</v>
    </nc>
  </rcc>
  <rcc rId="257" sId="1" numFmtId="4">
    <oc r="E43">
      <v>10</v>
    </oc>
    <nc r="E43">
      <v>5</v>
    </nc>
  </rcc>
  <rcc rId="258" sId="1" numFmtId="4">
    <oc r="E44">
      <v>10</v>
    </oc>
    <nc r="E44">
      <v>5</v>
    </nc>
  </rcc>
  <rcc rId="259" sId="1" numFmtId="4">
    <oc r="E45">
      <v>10</v>
    </oc>
    <nc r="E45">
      <v>5</v>
    </nc>
  </rcc>
  <rcc rId="260" sId="1" numFmtId="4">
    <oc r="E46">
      <v>10</v>
    </oc>
    <nc r="E46">
      <v>5</v>
    </nc>
  </rcc>
  <rcc rId="261" sId="1" numFmtId="4">
    <oc r="E47">
      <v>10</v>
    </oc>
    <nc r="E47">
      <v>5</v>
    </nc>
  </rcc>
  <rcc rId="262" sId="1" numFmtId="4">
    <oc r="E48">
      <v>10</v>
    </oc>
    <nc r="E48">
      <v>5</v>
    </nc>
  </rcc>
  <rcc rId="263" sId="1" numFmtId="4">
    <oc r="E49">
      <v>50</v>
    </oc>
    <nc r="E49">
      <v>25</v>
    </nc>
  </rcc>
  <rcc rId="264" sId="1" numFmtId="4">
    <oc r="E50">
      <v>200</v>
    </oc>
    <nc r="E50">
      <v>100</v>
    </nc>
  </rcc>
  <rcc rId="265" sId="1" numFmtId="4">
    <oc r="E51">
      <v>100</v>
    </oc>
    <nc r="E51">
      <v>50</v>
    </nc>
  </rcc>
  <rcc rId="266" sId="1" numFmtId="4">
    <oc r="E52">
      <v>25</v>
    </oc>
    <nc r="E52">
      <v>15</v>
    </nc>
  </rcc>
  <rcc rId="267" sId="1" numFmtId="4">
    <oc r="E55">
      <v>140</v>
    </oc>
    <nc r="E55">
      <v>70</v>
    </nc>
  </rcc>
  <rcc rId="268" sId="1" numFmtId="4">
    <oc r="E56">
      <v>10</v>
    </oc>
    <nc r="E56">
      <v>5</v>
    </nc>
  </rcc>
  <rcc rId="269" sId="1" numFmtId="4">
    <oc r="E57">
      <v>10</v>
    </oc>
    <nc r="E57">
      <v>5</v>
    </nc>
  </rcc>
  <rcc rId="270" sId="1" numFmtId="4">
    <oc r="E58">
      <v>10</v>
    </oc>
    <nc r="E58">
      <v>5</v>
    </nc>
  </rcc>
  <rcc rId="271" sId="1" numFmtId="4">
    <oc r="E59">
      <v>10</v>
    </oc>
    <nc r="E59">
      <v>5</v>
    </nc>
  </rcc>
  <rcc rId="272" sId="1" numFmtId="4">
    <oc r="E60">
      <v>50</v>
    </oc>
    <nc r="E60">
      <v>25</v>
    </nc>
  </rcc>
  <rcc rId="273" sId="1" numFmtId="4">
    <oc r="E61">
      <v>10</v>
    </oc>
    <nc r="E61">
      <v>5</v>
    </nc>
  </rcc>
  <rcc rId="274" sId="1" numFmtId="4">
    <oc r="E62">
      <v>10</v>
    </oc>
    <nc r="E62">
      <v>5</v>
    </nc>
  </rcc>
  <rcc rId="275" sId="1" numFmtId="4">
    <oc r="E63">
      <v>50</v>
    </oc>
    <nc r="E63">
      <v>25</v>
    </nc>
  </rcc>
  <rcc rId="276" sId="1" numFmtId="4">
    <oc r="E64">
      <v>10</v>
    </oc>
    <nc r="E64">
      <v>5</v>
    </nc>
  </rcc>
  <rcc rId="277" sId="1" numFmtId="4">
    <oc r="E65">
      <v>10</v>
    </oc>
    <nc r="E65">
      <v>5</v>
    </nc>
  </rcc>
  <rcc rId="278" sId="1" numFmtId="4">
    <oc r="E66">
      <v>10</v>
    </oc>
    <nc r="E66">
      <v>5</v>
    </nc>
  </rcc>
  <rcc rId="279" sId="1" numFmtId="4">
    <oc r="E67">
      <v>10</v>
    </oc>
    <nc r="E67">
      <v>5</v>
    </nc>
  </rcc>
  <rcc rId="280" sId="1" numFmtId="4">
    <oc r="E68">
      <v>10</v>
    </oc>
    <nc r="E68">
      <v>5</v>
    </nc>
  </rcc>
  <rcc rId="281" sId="1" numFmtId="4">
    <oc r="E69">
      <v>10</v>
    </oc>
    <nc r="E69">
      <v>5</v>
    </nc>
  </rcc>
  <rcc rId="282" sId="1" numFmtId="4">
    <oc r="E70">
      <v>50</v>
    </oc>
    <nc r="E70">
      <v>25</v>
    </nc>
  </rcc>
  <rcc rId="283" sId="1" numFmtId="4">
    <oc r="E71">
      <v>10</v>
    </oc>
    <nc r="E71">
      <v>5</v>
    </nc>
  </rcc>
  <rcc rId="284" sId="1" numFmtId="4">
    <oc r="E72">
      <v>10</v>
    </oc>
    <nc r="E72">
      <v>5</v>
    </nc>
  </rcc>
  <rcc rId="285" sId="1" numFmtId="4">
    <oc r="E73">
      <v>10</v>
    </oc>
    <nc r="E73">
      <v>5</v>
    </nc>
  </rcc>
  <rcc rId="286" sId="1" numFmtId="4">
    <oc r="E74">
      <v>50</v>
    </oc>
    <nc r="E74">
      <v>25</v>
    </nc>
  </rcc>
  <rcc rId="287" sId="1" numFmtId="4">
    <oc r="E75">
      <v>10</v>
    </oc>
    <nc r="E75">
      <v>5</v>
    </nc>
  </rcc>
  <rcc rId="288" sId="1" numFmtId="4">
    <oc r="E76">
      <v>10</v>
    </oc>
    <nc r="E76">
      <v>5</v>
    </nc>
  </rcc>
  <rcc rId="289" sId="1" numFmtId="4">
    <oc r="E77">
      <v>10</v>
    </oc>
    <nc r="E77">
      <v>5</v>
    </nc>
  </rcc>
  <rcc rId="290" sId="1" numFmtId="4">
    <oc r="E78">
      <v>10</v>
    </oc>
    <nc r="E78">
      <v>5</v>
    </nc>
  </rcc>
  <rcc rId="291" sId="1" numFmtId="4">
    <oc r="E79">
      <v>10</v>
    </oc>
    <nc r="E79">
      <v>5</v>
    </nc>
  </rcc>
  <rcc rId="292" sId="1" numFmtId="4">
    <oc r="E80">
      <v>10</v>
    </oc>
    <nc r="E80">
      <v>5</v>
    </nc>
  </rcc>
  <rcc rId="293" sId="1" numFmtId="4">
    <oc r="E81">
      <v>50</v>
    </oc>
    <nc r="E81">
      <v>25</v>
    </nc>
  </rcc>
  <rcc rId="294" sId="1" numFmtId="4">
    <oc r="E82">
      <v>200</v>
    </oc>
    <nc r="E82">
      <v>100</v>
    </nc>
  </rcc>
  <rcc rId="295" sId="1" numFmtId="4">
    <oc r="E83">
      <v>100</v>
    </oc>
    <nc r="E83">
      <v>50</v>
    </nc>
  </rcc>
  <rcc rId="296" sId="1" numFmtId="4">
    <oc r="E84">
      <v>25</v>
    </oc>
    <nc r="E84">
      <v>15</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7"/>
  <sheetViews>
    <sheetView tabSelected="1" zoomScale="115" zoomScaleNormal="115" workbookViewId="0">
      <selection activeCell="B99" sqref="B99"/>
    </sheetView>
  </sheetViews>
  <sheetFormatPr defaultRowHeight="15" x14ac:dyDescent="0.25"/>
  <cols>
    <col min="1" max="1" width="2.85546875" bestFit="1" customWidth="1"/>
    <col min="2" max="2" width="63.28515625" customWidth="1"/>
    <col min="3" max="3" width="12.7109375" customWidth="1"/>
    <col min="4" max="4" width="14.140625" customWidth="1"/>
    <col min="5" max="5" width="7.42578125" customWidth="1"/>
    <col min="6" max="6" width="13.5703125" customWidth="1"/>
    <col min="7" max="7" width="4.7109375" bestFit="1" customWidth="1"/>
    <col min="8" max="8" width="13.140625" bestFit="1" customWidth="1"/>
  </cols>
  <sheetData>
    <row r="1" spans="1:8" x14ac:dyDescent="0.25">
      <c r="B1" s="1"/>
      <c r="D1" s="1"/>
      <c r="G1" s="2"/>
      <c r="H1" s="2"/>
    </row>
    <row r="2" spans="1:8" ht="15.75" x14ac:dyDescent="0.25">
      <c r="B2" s="116" t="s">
        <v>67</v>
      </c>
      <c r="C2" s="117"/>
      <c r="D2" s="92" t="s">
        <v>62</v>
      </c>
      <c r="E2" s="3"/>
      <c r="G2" s="2"/>
      <c r="H2" s="3"/>
    </row>
    <row r="3" spans="1:8" ht="15.75" x14ac:dyDescent="0.25">
      <c r="B3" s="105" t="s">
        <v>68</v>
      </c>
      <c r="C3" s="104"/>
      <c r="D3" s="2"/>
      <c r="E3" s="4"/>
      <c r="F3" s="3"/>
      <c r="G3" s="2"/>
    </row>
    <row r="4" spans="1:8" ht="30.75" thickBot="1" x14ac:dyDescent="0.3">
      <c r="B4" s="107" t="s">
        <v>80</v>
      </c>
      <c r="C4" s="104"/>
      <c r="D4" s="2"/>
      <c r="E4" s="4"/>
      <c r="F4" s="3"/>
      <c r="G4" s="2"/>
    </row>
    <row r="5" spans="1:8" ht="36" x14ac:dyDescent="0.25">
      <c r="A5" s="108" t="s">
        <v>0</v>
      </c>
      <c r="B5" s="110" t="s">
        <v>61</v>
      </c>
      <c r="C5" s="110" t="s">
        <v>1</v>
      </c>
      <c r="D5" s="5" t="s">
        <v>2</v>
      </c>
      <c r="E5" s="6" t="s">
        <v>3</v>
      </c>
      <c r="F5" s="6" t="s">
        <v>4</v>
      </c>
      <c r="G5" s="7" t="s">
        <v>5</v>
      </c>
      <c r="H5" s="8" t="s">
        <v>6</v>
      </c>
    </row>
    <row r="6" spans="1:8" ht="24.75" x14ac:dyDescent="0.25">
      <c r="A6" s="109"/>
      <c r="B6" s="111"/>
      <c r="C6" s="112"/>
      <c r="D6" s="9" t="s">
        <v>7</v>
      </c>
      <c r="E6" s="10" t="s">
        <v>75</v>
      </c>
      <c r="F6" s="11" t="s">
        <v>76</v>
      </c>
      <c r="G6" s="11" t="s">
        <v>8</v>
      </c>
      <c r="H6" s="12" t="s">
        <v>76</v>
      </c>
    </row>
    <row r="7" spans="1:8" x14ac:dyDescent="0.25">
      <c r="A7" s="13"/>
      <c r="B7" s="84" t="s">
        <v>52</v>
      </c>
      <c r="C7" s="14"/>
      <c r="D7" s="15"/>
      <c r="E7" s="14"/>
      <c r="F7" s="15"/>
      <c r="G7" s="15"/>
      <c r="H7" s="15"/>
    </row>
    <row r="8" spans="1:8" x14ac:dyDescent="0.25">
      <c r="A8" s="16"/>
      <c r="B8" s="91" t="s">
        <v>56</v>
      </c>
      <c r="C8" s="17"/>
      <c r="D8" s="18"/>
      <c r="E8" s="17"/>
      <c r="F8" s="18"/>
      <c r="G8" s="18"/>
      <c r="H8" s="18"/>
    </row>
    <row r="9" spans="1:8" ht="28.5" customHeight="1" x14ac:dyDescent="0.25">
      <c r="A9" s="19">
        <v>1</v>
      </c>
      <c r="B9" s="90" t="s">
        <v>63</v>
      </c>
      <c r="C9" s="106" t="s">
        <v>12</v>
      </c>
      <c r="D9" s="21"/>
      <c r="E9" s="22">
        <v>30</v>
      </c>
      <c r="F9" s="23">
        <f>D9*E9</f>
        <v>0</v>
      </c>
      <c r="G9" s="24">
        <v>21</v>
      </c>
      <c r="H9" s="23">
        <f>F9*(1+G9/100)</f>
        <v>0</v>
      </c>
    </row>
    <row r="10" spans="1:8" ht="26.25" x14ac:dyDescent="0.25">
      <c r="A10" s="13"/>
      <c r="B10" s="85" t="s">
        <v>53</v>
      </c>
      <c r="C10" s="34"/>
      <c r="D10" s="15"/>
      <c r="E10" s="14"/>
      <c r="F10" s="15"/>
      <c r="G10" s="15"/>
      <c r="H10" s="15"/>
    </row>
    <row r="11" spans="1:8" x14ac:dyDescent="0.25">
      <c r="A11" s="25"/>
      <c r="B11" s="89" t="s">
        <v>54</v>
      </c>
      <c r="C11" s="27"/>
      <c r="D11" s="26"/>
      <c r="E11" s="27"/>
      <c r="F11" s="26"/>
      <c r="G11" s="26"/>
      <c r="H11" s="28">
        <f>SUBTOTAL(9,H12:H14)</f>
        <v>0</v>
      </c>
    </row>
    <row r="12" spans="1:8" x14ac:dyDescent="0.25">
      <c r="A12" s="19">
        <v>2</v>
      </c>
      <c r="B12" s="88" t="s">
        <v>9</v>
      </c>
      <c r="C12" s="20" t="s">
        <v>64</v>
      </c>
      <c r="D12" s="21"/>
      <c r="E12" s="22">
        <v>5</v>
      </c>
      <c r="F12" s="23">
        <f>D12*E12</f>
        <v>0</v>
      </c>
      <c r="G12" s="24">
        <v>21</v>
      </c>
      <c r="H12" s="23">
        <f>F12*(1+G12/100)</f>
        <v>0</v>
      </c>
    </row>
    <row r="13" spans="1:8" x14ac:dyDescent="0.25">
      <c r="A13" s="29"/>
      <c r="B13" s="87" t="s">
        <v>65</v>
      </c>
      <c r="C13" s="32"/>
      <c r="D13" s="30"/>
      <c r="E13" s="31"/>
      <c r="F13" s="30"/>
      <c r="G13" s="32"/>
      <c r="H13" s="30"/>
    </row>
    <row r="14" spans="1:8" ht="25.5" x14ac:dyDescent="0.25">
      <c r="A14" s="19">
        <v>3</v>
      </c>
      <c r="B14" s="88" t="s">
        <v>10</v>
      </c>
      <c r="C14" s="106" t="s">
        <v>11</v>
      </c>
      <c r="D14" s="21"/>
      <c r="E14" s="22">
        <v>50</v>
      </c>
      <c r="F14" s="23">
        <f>D14*E14</f>
        <v>0</v>
      </c>
      <c r="G14" s="24">
        <v>21</v>
      </c>
      <c r="H14" s="23">
        <f>F14*(1+G14/100)</f>
        <v>0</v>
      </c>
    </row>
    <row r="15" spans="1:8" x14ac:dyDescent="0.25">
      <c r="A15" s="13"/>
      <c r="B15" s="85" t="s">
        <v>55</v>
      </c>
      <c r="C15" s="34"/>
      <c r="D15" s="15"/>
      <c r="E15" s="14"/>
      <c r="F15" s="15"/>
      <c r="G15" s="15"/>
      <c r="H15" s="15"/>
    </row>
    <row r="16" spans="1:8" x14ac:dyDescent="0.25">
      <c r="A16" s="35"/>
      <c r="B16" s="89" t="s">
        <v>54</v>
      </c>
      <c r="C16" s="27"/>
      <c r="D16" s="26"/>
      <c r="E16" s="27"/>
      <c r="F16" s="26"/>
      <c r="G16" s="26"/>
      <c r="H16" s="28">
        <f>SUBTOTAL(9,H17:H21)</f>
        <v>0</v>
      </c>
    </row>
    <row r="17" spans="1:8" x14ac:dyDescent="0.25">
      <c r="A17" s="19">
        <v>4</v>
      </c>
      <c r="B17" s="88" t="s">
        <v>9</v>
      </c>
      <c r="C17" s="36" t="s">
        <v>13</v>
      </c>
      <c r="D17" s="21"/>
      <c r="E17" s="22">
        <v>1</v>
      </c>
      <c r="F17" s="23">
        <f>D17*E17</f>
        <v>0</v>
      </c>
      <c r="G17" s="24">
        <v>21</v>
      </c>
      <c r="H17" s="23">
        <f>F17*(1+G17/100)</f>
        <v>0</v>
      </c>
    </row>
    <row r="18" spans="1:8" ht="17.25" customHeight="1" x14ac:dyDescent="0.25">
      <c r="A18" s="29"/>
      <c r="B18" s="87" t="s">
        <v>71</v>
      </c>
      <c r="C18" s="32"/>
      <c r="D18" s="30"/>
      <c r="E18" s="31"/>
      <c r="F18" s="30"/>
      <c r="G18" s="32"/>
      <c r="H18" s="30"/>
    </row>
    <row r="19" spans="1:8" x14ac:dyDescent="0.25">
      <c r="A19" s="19">
        <v>5</v>
      </c>
      <c r="B19" s="86" t="s">
        <v>70</v>
      </c>
      <c r="C19" s="33" t="s">
        <v>11</v>
      </c>
      <c r="D19" s="21"/>
      <c r="E19" s="22">
        <v>15</v>
      </c>
      <c r="F19" s="23">
        <f>D19*E19</f>
        <v>0</v>
      </c>
      <c r="G19" s="24">
        <v>21</v>
      </c>
      <c r="H19" s="23">
        <f>F19*(1+G19/100)</f>
        <v>0</v>
      </c>
    </row>
    <row r="20" spans="1:8" ht="17.25" customHeight="1" x14ac:dyDescent="0.25">
      <c r="A20" s="29"/>
      <c r="B20" s="87" t="s">
        <v>72</v>
      </c>
      <c r="C20" s="32"/>
      <c r="D20" s="30"/>
      <c r="E20" s="31"/>
      <c r="F20" s="30"/>
      <c r="G20" s="32"/>
      <c r="H20" s="30"/>
    </row>
    <row r="21" spans="1:8" x14ac:dyDescent="0.25">
      <c r="A21" s="19">
        <v>6</v>
      </c>
      <c r="B21" s="86" t="s">
        <v>77</v>
      </c>
      <c r="C21" s="33" t="s">
        <v>11</v>
      </c>
      <c r="D21" s="21"/>
      <c r="E21" s="22">
        <v>15</v>
      </c>
      <c r="F21" s="23">
        <f>D21*E21</f>
        <v>0</v>
      </c>
      <c r="G21" s="24">
        <v>21</v>
      </c>
      <c r="H21" s="23">
        <f>F21*(1+G21/100)</f>
        <v>0</v>
      </c>
    </row>
    <row r="22" spans="1:8" ht="38.25" x14ac:dyDescent="0.25">
      <c r="A22" s="37"/>
      <c r="B22" s="83" t="s">
        <v>73</v>
      </c>
      <c r="C22" s="38"/>
      <c r="D22" s="39"/>
      <c r="E22" s="34"/>
      <c r="F22" s="40">
        <f>SUBTOTAL(9,F23:F53)</f>
        <v>0</v>
      </c>
      <c r="G22" s="39"/>
      <c r="H22" s="40">
        <f>SUBTOTAL(9,H23:H53)</f>
        <v>0</v>
      </c>
    </row>
    <row r="23" spans="1:8" x14ac:dyDescent="0.25">
      <c r="A23" s="19">
        <v>7</v>
      </c>
      <c r="B23" s="41" t="s">
        <v>14</v>
      </c>
      <c r="D23" s="42"/>
      <c r="E23" s="22">
        <f>SUBTOTAL(9,E24:E50)</f>
        <v>300</v>
      </c>
      <c r="F23" s="23">
        <f>SUBTOTAL(9,F24:F50)</f>
        <v>0</v>
      </c>
      <c r="G23" s="24">
        <v>21</v>
      </c>
      <c r="H23" s="23">
        <f>SUBTOTAL(9,H24:H50)</f>
        <v>0</v>
      </c>
    </row>
    <row r="24" spans="1:8" x14ac:dyDescent="0.25">
      <c r="A24" s="43"/>
      <c r="B24" s="81" t="s">
        <v>15</v>
      </c>
      <c r="C24" s="44" t="s">
        <v>11</v>
      </c>
      <c r="D24" s="45"/>
      <c r="E24" s="46">
        <v>70</v>
      </c>
      <c r="F24" s="23">
        <f t="shared" ref="F24:F50" si="0">D24*E24</f>
        <v>0</v>
      </c>
      <c r="G24" s="24">
        <v>21</v>
      </c>
      <c r="H24" s="23">
        <f t="shared" ref="H24:H53" si="1">F24*(1+G24/100)</f>
        <v>0</v>
      </c>
    </row>
    <row r="25" spans="1:8" x14ac:dyDescent="0.25">
      <c r="A25" s="43"/>
      <c r="B25" s="81" t="s">
        <v>16</v>
      </c>
      <c r="C25" s="44" t="s">
        <v>11</v>
      </c>
      <c r="D25" s="45"/>
      <c r="E25" s="46">
        <v>5</v>
      </c>
      <c r="F25" s="23">
        <f t="shared" si="0"/>
        <v>0</v>
      </c>
      <c r="G25" s="24">
        <v>21</v>
      </c>
      <c r="H25" s="23">
        <f t="shared" si="1"/>
        <v>0</v>
      </c>
    </row>
    <row r="26" spans="1:8" x14ac:dyDescent="0.25">
      <c r="A26" s="43"/>
      <c r="B26" s="81" t="s">
        <v>17</v>
      </c>
      <c r="C26" s="44" t="s">
        <v>11</v>
      </c>
      <c r="D26" s="45"/>
      <c r="E26" s="46">
        <v>5</v>
      </c>
      <c r="F26" s="23">
        <f t="shared" si="0"/>
        <v>0</v>
      </c>
      <c r="G26" s="24">
        <v>21</v>
      </c>
      <c r="H26" s="23">
        <f t="shared" si="1"/>
        <v>0</v>
      </c>
    </row>
    <row r="27" spans="1:8" x14ac:dyDescent="0.25">
      <c r="A27" s="43"/>
      <c r="B27" s="81" t="s">
        <v>18</v>
      </c>
      <c r="C27" s="44" t="s">
        <v>11</v>
      </c>
      <c r="D27" s="45"/>
      <c r="E27" s="46">
        <v>5</v>
      </c>
      <c r="F27" s="23">
        <f t="shared" si="0"/>
        <v>0</v>
      </c>
      <c r="G27" s="24">
        <v>21</v>
      </c>
      <c r="H27" s="23">
        <f t="shared" si="1"/>
        <v>0</v>
      </c>
    </row>
    <row r="28" spans="1:8" x14ac:dyDescent="0.25">
      <c r="A28" s="43"/>
      <c r="B28" s="81" t="s">
        <v>19</v>
      </c>
      <c r="C28" s="44" t="s">
        <v>11</v>
      </c>
      <c r="D28" s="45"/>
      <c r="E28" s="46">
        <v>5</v>
      </c>
      <c r="F28" s="23">
        <f t="shared" si="0"/>
        <v>0</v>
      </c>
      <c r="G28" s="24">
        <v>21</v>
      </c>
      <c r="H28" s="23">
        <f t="shared" si="1"/>
        <v>0</v>
      </c>
    </row>
    <row r="29" spans="1:8" x14ac:dyDescent="0.25">
      <c r="A29" s="43"/>
      <c r="B29" s="81" t="s">
        <v>20</v>
      </c>
      <c r="C29" s="44" t="s">
        <v>11</v>
      </c>
      <c r="D29" s="45"/>
      <c r="E29" s="46">
        <v>25</v>
      </c>
      <c r="F29" s="23">
        <f t="shared" si="0"/>
        <v>0</v>
      </c>
      <c r="G29" s="24">
        <v>21</v>
      </c>
      <c r="H29" s="23">
        <f t="shared" si="1"/>
        <v>0</v>
      </c>
    </row>
    <row r="30" spans="1:8" x14ac:dyDescent="0.25">
      <c r="A30" s="43"/>
      <c r="B30" s="81" t="s">
        <v>21</v>
      </c>
      <c r="C30" s="44" t="s">
        <v>11</v>
      </c>
      <c r="D30" s="45"/>
      <c r="E30" s="46">
        <v>5</v>
      </c>
      <c r="F30" s="23">
        <f t="shared" si="0"/>
        <v>0</v>
      </c>
      <c r="G30" s="24">
        <v>21</v>
      </c>
      <c r="H30" s="23">
        <f t="shared" si="1"/>
        <v>0</v>
      </c>
    </row>
    <row r="31" spans="1:8" x14ac:dyDescent="0.25">
      <c r="A31" s="43"/>
      <c r="B31" s="81" t="s">
        <v>22</v>
      </c>
      <c r="C31" s="44" t="s">
        <v>11</v>
      </c>
      <c r="D31" s="45"/>
      <c r="E31" s="46">
        <v>5</v>
      </c>
      <c r="F31" s="23">
        <f t="shared" si="0"/>
        <v>0</v>
      </c>
      <c r="G31" s="24">
        <v>21</v>
      </c>
      <c r="H31" s="23">
        <f t="shared" si="1"/>
        <v>0</v>
      </c>
    </row>
    <row r="32" spans="1:8" x14ac:dyDescent="0.25">
      <c r="A32" s="43"/>
      <c r="B32" s="81" t="s">
        <v>23</v>
      </c>
      <c r="C32" s="44" t="s">
        <v>11</v>
      </c>
      <c r="D32" s="45"/>
      <c r="E32" s="46">
        <v>25</v>
      </c>
      <c r="F32" s="23">
        <f t="shared" si="0"/>
        <v>0</v>
      </c>
      <c r="G32" s="24">
        <v>21</v>
      </c>
      <c r="H32" s="23">
        <f t="shared" si="1"/>
        <v>0</v>
      </c>
    </row>
    <row r="33" spans="1:8" x14ac:dyDescent="0.25">
      <c r="A33" s="43"/>
      <c r="B33" s="81" t="s">
        <v>24</v>
      </c>
      <c r="C33" s="44" t="s">
        <v>11</v>
      </c>
      <c r="D33" s="45"/>
      <c r="E33" s="46">
        <v>5</v>
      </c>
      <c r="F33" s="23">
        <f t="shared" si="0"/>
        <v>0</v>
      </c>
      <c r="G33" s="24">
        <v>21</v>
      </c>
      <c r="H33" s="23">
        <f t="shared" si="1"/>
        <v>0</v>
      </c>
    </row>
    <row r="34" spans="1:8" x14ac:dyDescent="0.25">
      <c r="A34" s="43"/>
      <c r="B34" s="81" t="s">
        <v>25</v>
      </c>
      <c r="C34" s="44" t="s">
        <v>11</v>
      </c>
      <c r="D34" s="45"/>
      <c r="E34" s="46">
        <v>5</v>
      </c>
      <c r="F34" s="23">
        <f t="shared" si="0"/>
        <v>0</v>
      </c>
      <c r="G34" s="24">
        <v>21</v>
      </c>
      <c r="H34" s="23">
        <f t="shared" si="1"/>
        <v>0</v>
      </c>
    </row>
    <row r="35" spans="1:8" x14ac:dyDescent="0.25">
      <c r="A35" s="43"/>
      <c r="B35" s="81" t="s">
        <v>26</v>
      </c>
      <c r="C35" s="44" t="s">
        <v>11</v>
      </c>
      <c r="D35" s="45"/>
      <c r="E35" s="46">
        <v>5</v>
      </c>
      <c r="F35" s="23">
        <f t="shared" si="0"/>
        <v>0</v>
      </c>
      <c r="G35" s="24">
        <v>21</v>
      </c>
      <c r="H35" s="23">
        <f t="shared" si="1"/>
        <v>0</v>
      </c>
    </row>
    <row r="36" spans="1:8" x14ac:dyDescent="0.25">
      <c r="A36" s="43"/>
      <c r="B36" s="81" t="s">
        <v>27</v>
      </c>
      <c r="C36" s="44" t="s">
        <v>11</v>
      </c>
      <c r="D36" s="45"/>
      <c r="E36" s="46">
        <v>5</v>
      </c>
      <c r="F36" s="23">
        <f t="shared" si="0"/>
        <v>0</v>
      </c>
      <c r="G36" s="24">
        <v>21</v>
      </c>
      <c r="H36" s="23">
        <f t="shared" si="1"/>
        <v>0</v>
      </c>
    </row>
    <row r="37" spans="1:8" x14ac:dyDescent="0.25">
      <c r="A37" s="43"/>
      <c r="B37" s="81" t="s">
        <v>28</v>
      </c>
      <c r="C37" s="44" t="s">
        <v>11</v>
      </c>
      <c r="D37" s="45"/>
      <c r="E37" s="46">
        <v>5</v>
      </c>
      <c r="F37" s="23">
        <f t="shared" si="0"/>
        <v>0</v>
      </c>
      <c r="G37" s="24">
        <v>21</v>
      </c>
      <c r="H37" s="23">
        <f t="shared" si="1"/>
        <v>0</v>
      </c>
    </row>
    <row r="38" spans="1:8" x14ac:dyDescent="0.25">
      <c r="A38" s="43"/>
      <c r="B38" s="81" t="s">
        <v>29</v>
      </c>
      <c r="C38" s="44" t="s">
        <v>11</v>
      </c>
      <c r="D38" s="45"/>
      <c r="E38" s="46">
        <v>5</v>
      </c>
      <c r="F38" s="23">
        <f t="shared" si="0"/>
        <v>0</v>
      </c>
      <c r="G38" s="24">
        <v>21</v>
      </c>
      <c r="H38" s="23">
        <f t="shared" si="1"/>
        <v>0</v>
      </c>
    </row>
    <row r="39" spans="1:8" x14ac:dyDescent="0.25">
      <c r="A39" s="43"/>
      <c r="B39" s="81" t="s">
        <v>30</v>
      </c>
      <c r="C39" s="44" t="s">
        <v>11</v>
      </c>
      <c r="D39" s="45"/>
      <c r="E39" s="46">
        <v>25</v>
      </c>
      <c r="F39" s="23">
        <f t="shared" si="0"/>
        <v>0</v>
      </c>
      <c r="G39" s="24">
        <v>21</v>
      </c>
      <c r="H39" s="23">
        <f t="shared" si="1"/>
        <v>0</v>
      </c>
    </row>
    <row r="40" spans="1:8" x14ac:dyDescent="0.25">
      <c r="A40" s="43"/>
      <c r="B40" s="81" t="s">
        <v>31</v>
      </c>
      <c r="C40" s="44" t="s">
        <v>11</v>
      </c>
      <c r="D40" s="45"/>
      <c r="E40" s="46">
        <v>5</v>
      </c>
      <c r="F40" s="23">
        <f t="shared" si="0"/>
        <v>0</v>
      </c>
      <c r="G40" s="24">
        <v>21</v>
      </c>
      <c r="H40" s="23">
        <f t="shared" si="1"/>
        <v>0</v>
      </c>
    </row>
    <row r="41" spans="1:8" x14ac:dyDescent="0.25">
      <c r="A41" s="43"/>
      <c r="B41" s="81" t="s">
        <v>32</v>
      </c>
      <c r="C41" s="44" t="s">
        <v>11</v>
      </c>
      <c r="D41" s="45"/>
      <c r="E41" s="46">
        <v>5</v>
      </c>
      <c r="F41" s="23">
        <f t="shared" si="0"/>
        <v>0</v>
      </c>
      <c r="G41" s="24">
        <v>21</v>
      </c>
      <c r="H41" s="23">
        <f t="shared" si="1"/>
        <v>0</v>
      </c>
    </row>
    <row r="42" spans="1:8" x14ac:dyDescent="0.25">
      <c r="A42" s="43"/>
      <c r="B42" s="81" t="s">
        <v>33</v>
      </c>
      <c r="C42" s="44" t="s">
        <v>11</v>
      </c>
      <c r="D42" s="45"/>
      <c r="E42" s="46">
        <v>5</v>
      </c>
      <c r="F42" s="23">
        <f t="shared" si="0"/>
        <v>0</v>
      </c>
      <c r="G42" s="24">
        <v>21</v>
      </c>
      <c r="H42" s="23">
        <f t="shared" si="1"/>
        <v>0</v>
      </c>
    </row>
    <row r="43" spans="1:8" x14ac:dyDescent="0.25">
      <c r="A43" s="43"/>
      <c r="B43" s="81" t="s">
        <v>34</v>
      </c>
      <c r="C43" s="44" t="s">
        <v>11</v>
      </c>
      <c r="D43" s="45"/>
      <c r="E43" s="46">
        <v>25</v>
      </c>
      <c r="F43" s="23">
        <f t="shared" si="0"/>
        <v>0</v>
      </c>
      <c r="G43" s="24">
        <v>21</v>
      </c>
      <c r="H43" s="23">
        <f t="shared" si="1"/>
        <v>0</v>
      </c>
    </row>
    <row r="44" spans="1:8" x14ac:dyDescent="0.25">
      <c r="A44" s="43"/>
      <c r="B44" s="81" t="s">
        <v>35</v>
      </c>
      <c r="C44" s="44" t="s">
        <v>11</v>
      </c>
      <c r="D44" s="45"/>
      <c r="E44" s="46">
        <v>5</v>
      </c>
      <c r="F44" s="23">
        <f t="shared" si="0"/>
        <v>0</v>
      </c>
      <c r="G44" s="24">
        <v>21</v>
      </c>
      <c r="H44" s="23">
        <f t="shared" si="1"/>
        <v>0</v>
      </c>
    </row>
    <row r="45" spans="1:8" x14ac:dyDescent="0.25">
      <c r="A45" s="43"/>
      <c r="B45" s="81" t="s">
        <v>36</v>
      </c>
      <c r="C45" s="44" t="s">
        <v>11</v>
      </c>
      <c r="D45" s="45"/>
      <c r="E45" s="46">
        <v>5</v>
      </c>
      <c r="F45" s="23">
        <f t="shared" si="0"/>
        <v>0</v>
      </c>
      <c r="G45" s="24">
        <v>21</v>
      </c>
      <c r="H45" s="23">
        <f t="shared" si="1"/>
        <v>0</v>
      </c>
    </row>
    <row r="46" spans="1:8" x14ac:dyDescent="0.25">
      <c r="A46" s="43"/>
      <c r="B46" s="81" t="s">
        <v>37</v>
      </c>
      <c r="C46" s="44" t="s">
        <v>11</v>
      </c>
      <c r="D46" s="45"/>
      <c r="E46" s="46">
        <v>5</v>
      </c>
      <c r="F46" s="23">
        <f t="shared" si="0"/>
        <v>0</v>
      </c>
      <c r="G46" s="24">
        <v>21</v>
      </c>
      <c r="H46" s="23">
        <f t="shared" si="1"/>
        <v>0</v>
      </c>
    </row>
    <row r="47" spans="1:8" x14ac:dyDescent="0.25">
      <c r="A47" s="43"/>
      <c r="B47" s="81" t="s">
        <v>38</v>
      </c>
      <c r="C47" s="44" t="s">
        <v>11</v>
      </c>
      <c r="D47" s="45"/>
      <c r="E47" s="46">
        <v>5</v>
      </c>
      <c r="F47" s="23">
        <f t="shared" si="0"/>
        <v>0</v>
      </c>
      <c r="G47" s="24">
        <v>21</v>
      </c>
      <c r="H47" s="23">
        <f t="shared" si="1"/>
        <v>0</v>
      </c>
    </row>
    <row r="48" spans="1:8" x14ac:dyDescent="0.25">
      <c r="A48" s="43"/>
      <c r="B48" s="81" t="s">
        <v>39</v>
      </c>
      <c r="C48" s="44" t="s">
        <v>11</v>
      </c>
      <c r="D48" s="45"/>
      <c r="E48" s="46">
        <v>5</v>
      </c>
      <c r="F48" s="23">
        <f t="shared" si="0"/>
        <v>0</v>
      </c>
      <c r="G48" s="24">
        <v>21</v>
      </c>
      <c r="H48" s="23">
        <f t="shared" si="1"/>
        <v>0</v>
      </c>
    </row>
    <row r="49" spans="1:8" x14ac:dyDescent="0.25">
      <c r="A49" s="43"/>
      <c r="B49" s="81" t="s">
        <v>40</v>
      </c>
      <c r="C49" s="44" t="s">
        <v>11</v>
      </c>
      <c r="D49" s="45"/>
      <c r="E49" s="46">
        <v>5</v>
      </c>
      <c r="F49" s="23">
        <f t="shared" si="0"/>
        <v>0</v>
      </c>
      <c r="G49" s="24">
        <v>21</v>
      </c>
      <c r="H49" s="23">
        <f t="shared" si="1"/>
        <v>0</v>
      </c>
    </row>
    <row r="50" spans="1:8" x14ac:dyDescent="0.25">
      <c r="A50" s="43"/>
      <c r="B50" s="81" t="s">
        <v>41</v>
      </c>
      <c r="C50" s="44" t="s">
        <v>11</v>
      </c>
      <c r="D50" s="45"/>
      <c r="E50" s="46">
        <v>25</v>
      </c>
      <c r="F50" s="23">
        <f t="shared" si="0"/>
        <v>0</v>
      </c>
      <c r="G50" s="24">
        <v>21</v>
      </c>
      <c r="H50" s="23">
        <f t="shared" si="1"/>
        <v>0</v>
      </c>
    </row>
    <row r="51" spans="1:8" x14ac:dyDescent="0.25">
      <c r="A51" s="19">
        <v>8</v>
      </c>
      <c r="B51" s="47" t="s">
        <v>42</v>
      </c>
      <c r="C51" s="33" t="s">
        <v>11</v>
      </c>
      <c r="D51" s="21"/>
      <c r="E51" s="22">
        <v>100</v>
      </c>
      <c r="F51" s="23">
        <f>D51*E51</f>
        <v>0</v>
      </c>
      <c r="G51" s="24">
        <v>21</v>
      </c>
      <c r="H51" s="23">
        <f t="shared" si="1"/>
        <v>0</v>
      </c>
    </row>
    <row r="52" spans="1:8" x14ac:dyDescent="0.25">
      <c r="A52" s="19">
        <v>9</v>
      </c>
      <c r="B52" s="47" t="s">
        <v>43</v>
      </c>
      <c r="C52" s="33" t="s">
        <v>11</v>
      </c>
      <c r="D52" s="21"/>
      <c r="E52" s="22">
        <v>50</v>
      </c>
      <c r="F52" s="23">
        <f>D52*E52</f>
        <v>0</v>
      </c>
      <c r="G52" s="24">
        <v>21</v>
      </c>
      <c r="H52" s="23">
        <f t="shared" si="1"/>
        <v>0</v>
      </c>
    </row>
    <row r="53" spans="1:8" x14ac:dyDescent="0.25">
      <c r="A53" s="19">
        <v>10</v>
      </c>
      <c r="B53" s="47" t="s">
        <v>44</v>
      </c>
      <c r="C53" s="33" t="s">
        <v>11</v>
      </c>
      <c r="D53" s="21"/>
      <c r="E53" s="22">
        <v>15</v>
      </c>
      <c r="F53" s="23">
        <f>D53*E53</f>
        <v>0</v>
      </c>
      <c r="G53" s="24">
        <v>21</v>
      </c>
      <c r="H53" s="23">
        <f t="shared" si="1"/>
        <v>0</v>
      </c>
    </row>
    <row r="54" spans="1:8" ht="38.25" x14ac:dyDescent="0.25">
      <c r="A54" s="37"/>
      <c r="B54" s="83" t="s">
        <v>74</v>
      </c>
      <c r="C54" s="38"/>
      <c r="D54" s="39"/>
      <c r="E54" s="34"/>
      <c r="F54" s="40">
        <f>SUBTOTAL(9,F55:F85)</f>
        <v>0</v>
      </c>
      <c r="G54" s="39"/>
      <c r="H54" s="40">
        <f>SUBTOTAL(9,H55:H85)</f>
        <v>0</v>
      </c>
    </row>
    <row r="55" spans="1:8" x14ac:dyDescent="0.25">
      <c r="A55" s="19">
        <v>11</v>
      </c>
      <c r="B55" s="41" t="s">
        <v>14</v>
      </c>
      <c r="D55" s="42"/>
      <c r="E55" s="22">
        <f>SUBTOTAL(9,E56:E82)</f>
        <v>300</v>
      </c>
      <c r="F55" s="23">
        <f>SUBTOTAL(9,F56:F82)</f>
        <v>0</v>
      </c>
      <c r="G55" s="24">
        <v>21</v>
      </c>
      <c r="H55" s="23">
        <f>SUBTOTAL(9,H56:H82)</f>
        <v>0</v>
      </c>
    </row>
    <row r="56" spans="1:8" x14ac:dyDescent="0.25">
      <c r="A56" s="43"/>
      <c r="B56" s="81" t="s">
        <v>15</v>
      </c>
      <c r="C56" s="44" t="s">
        <v>11</v>
      </c>
      <c r="D56" s="45"/>
      <c r="E56" s="46">
        <v>70</v>
      </c>
      <c r="F56" s="23">
        <f t="shared" ref="F56:F82" si="2">D56*E56</f>
        <v>0</v>
      </c>
      <c r="G56" s="24">
        <v>21</v>
      </c>
      <c r="H56" s="23">
        <f t="shared" ref="H56:H85" si="3">F56*(1+G56/100)</f>
        <v>0</v>
      </c>
    </row>
    <row r="57" spans="1:8" x14ac:dyDescent="0.25">
      <c r="A57" s="43"/>
      <c r="B57" s="81" t="s">
        <v>16</v>
      </c>
      <c r="C57" s="44" t="s">
        <v>11</v>
      </c>
      <c r="D57" s="45"/>
      <c r="E57" s="46">
        <v>5</v>
      </c>
      <c r="F57" s="23">
        <f t="shared" si="2"/>
        <v>0</v>
      </c>
      <c r="G57" s="24">
        <v>21</v>
      </c>
      <c r="H57" s="23">
        <f t="shared" si="3"/>
        <v>0</v>
      </c>
    </row>
    <row r="58" spans="1:8" x14ac:dyDescent="0.25">
      <c r="A58" s="43"/>
      <c r="B58" s="81" t="s">
        <v>17</v>
      </c>
      <c r="C58" s="44" t="s">
        <v>11</v>
      </c>
      <c r="D58" s="45"/>
      <c r="E58" s="46">
        <v>5</v>
      </c>
      <c r="F58" s="23">
        <f t="shared" si="2"/>
        <v>0</v>
      </c>
      <c r="G58" s="24">
        <v>21</v>
      </c>
      <c r="H58" s="23">
        <f t="shared" si="3"/>
        <v>0</v>
      </c>
    </row>
    <row r="59" spans="1:8" x14ac:dyDescent="0.25">
      <c r="A59" s="43"/>
      <c r="B59" s="81" t="s">
        <v>18</v>
      </c>
      <c r="C59" s="44" t="s">
        <v>11</v>
      </c>
      <c r="D59" s="45"/>
      <c r="E59" s="46">
        <v>5</v>
      </c>
      <c r="F59" s="23">
        <f t="shared" si="2"/>
        <v>0</v>
      </c>
      <c r="G59" s="24">
        <v>21</v>
      </c>
      <c r="H59" s="23">
        <f t="shared" si="3"/>
        <v>0</v>
      </c>
    </row>
    <row r="60" spans="1:8" x14ac:dyDescent="0.25">
      <c r="A60" s="43"/>
      <c r="B60" s="81" t="s">
        <v>19</v>
      </c>
      <c r="C60" s="44" t="s">
        <v>11</v>
      </c>
      <c r="D60" s="45"/>
      <c r="E60" s="46">
        <v>5</v>
      </c>
      <c r="F60" s="23">
        <f t="shared" si="2"/>
        <v>0</v>
      </c>
      <c r="G60" s="24">
        <v>21</v>
      </c>
      <c r="H60" s="23">
        <f t="shared" si="3"/>
        <v>0</v>
      </c>
    </row>
    <row r="61" spans="1:8" x14ac:dyDescent="0.25">
      <c r="A61" s="43"/>
      <c r="B61" s="81" t="s">
        <v>20</v>
      </c>
      <c r="C61" s="44" t="s">
        <v>11</v>
      </c>
      <c r="D61" s="45"/>
      <c r="E61" s="46">
        <v>25</v>
      </c>
      <c r="F61" s="23">
        <f t="shared" si="2"/>
        <v>0</v>
      </c>
      <c r="G61" s="24">
        <v>21</v>
      </c>
      <c r="H61" s="23">
        <f t="shared" si="3"/>
        <v>0</v>
      </c>
    </row>
    <row r="62" spans="1:8" x14ac:dyDescent="0.25">
      <c r="A62" s="43"/>
      <c r="B62" s="81" t="s">
        <v>21</v>
      </c>
      <c r="C62" s="44" t="s">
        <v>11</v>
      </c>
      <c r="D62" s="45"/>
      <c r="E62" s="46">
        <v>5</v>
      </c>
      <c r="F62" s="23">
        <f t="shared" si="2"/>
        <v>0</v>
      </c>
      <c r="G62" s="24">
        <v>21</v>
      </c>
      <c r="H62" s="23">
        <f t="shared" si="3"/>
        <v>0</v>
      </c>
    </row>
    <row r="63" spans="1:8" x14ac:dyDescent="0.25">
      <c r="A63" s="43"/>
      <c r="B63" s="81" t="s">
        <v>22</v>
      </c>
      <c r="C63" s="44" t="s">
        <v>11</v>
      </c>
      <c r="D63" s="45"/>
      <c r="E63" s="46">
        <v>5</v>
      </c>
      <c r="F63" s="23">
        <f t="shared" si="2"/>
        <v>0</v>
      </c>
      <c r="G63" s="24">
        <v>21</v>
      </c>
      <c r="H63" s="23">
        <f t="shared" si="3"/>
        <v>0</v>
      </c>
    </row>
    <row r="64" spans="1:8" x14ac:dyDescent="0.25">
      <c r="A64" s="43"/>
      <c r="B64" s="81" t="s">
        <v>23</v>
      </c>
      <c r="C64" s="44" t="s">
        <v>11</v>
      </c>
      <c r="D64" s="45"/>
      <c r="E64" s="46">
        <v>25</v>
      </c>
      <c r="F64" s="23">
        <f t="shared" si="2"/>
        <v>0</v>
      </c>
      <c r="G64" s="24">
        <v>21</v>
      </c>
      <c r="H64" s="23">
        <f t="shared" si="3"/>
        <v>0</v>
      </c>
    </row>
    <row r="65" spans="1:8" x14ac:dyDescent="0.25">
      <c r="A65" s="43"/>
      <c r="B65" s="81" t="s">
        <v>24</v>
      </c>
      <c r="C65" s="44" t="s">
        <v>11</v>
      </c>
      <c r="D65" s="45"/>
      <c r="E65" s="46">
        <v>5</v>
      </c>
      <c r="F65" s="23">
        <f t="shared" si="2"/>
        <v>0</v>
      </c>
      <c r="G65" s="24">
        <v>21</v>
      </c>
      <c r="H65" s="23">
        <f t="shared" si="3"/>
        <v>0</v>
      </c>
    </row>
    <row r="66" spans="1:8" x14ac:dyDescent="0.25">
      <c r="A66" s="43"/>
      <c r="B66" s="81" t="s">
        <v>25</v>
      </c>
      <c r="C66" s="44" t="s">
        <v>11</v>
      </c>
      <c r="D66" s="45"/>
      <c r="E66" s="46">
        <v>5</v>
      </c>
      <c r="F66" s="23">
        <f t="shared" si="2"/>
        <v>0</v>
      </c>
      <c r="G66" s="24">
        <v>21</v>
      </c>
      <c r="H66" s="23">
        <f t="shared" si="3"/>
        <v>0</v>
      </c>
    </row>
    <row r="67" spans="1:8" x14ac:dyDescent="0.25">
      <c r="A67" s="43"/>
      <c r="B67" s="81" t="s">
        <v>26</v>
      </c>
      <c r="C67" s="44" t="s">
        <v>11</v>
      </c>
      <c r="D67" s="45"/>
      <c r="E67" s="46">
        <v>5</v>
      </c>
      <c r="F67" s="23">
        <f t="shared" si="2"/>
        <v>0</v>
      </c>
      <c r="G67" s="24">
        <v>21</v>
      </c>
      <c r="H67" s="23">
        <f t="shared" si="3"/>
        <v>0</v>
      </c>
    </row>
    <row r="68" spans="1:8" x14ac:dyDescent="0.25">
      <c r="A68" s="43"/>
      <c r="B68" s="81" t="s">
        <v>27</v>
      </c>
      <c r="C68" s="44" t="s">
        <v>11</v>
      </c>
      <c r="D68" s="45"/>
      <c r="E68" s="46">
        <v>5</v>
      </c>
      <c r="F68" s="23">
        <f t="shared" si="2"/>
        <v>0</v>
      </c>
      <c r="G68" s="24">
        <v>21</v>
      </c>
      <c r="H68" s="23">
        <f t="shared" si="3"/>
        <v>0</v>
      </c>
    </row>
    <row r="69" spans="1:8" x14ac:dyDescent="0.25">
      <c r="A69" s="43"/>
      <c r="B69" s="81" t="s">
        <v>28</v>
      </c>
      <c r="C69" s="44" t="s">
        <v>11</v>
      </c>
      <c r="D69" s="45"/>
      <c r="E69" s="46">
        <v>5</v>
      </c>
      <c r="F69" s="23">
        <f t="shared" si="2"/>
        <v>0</v>
      </c>
      <c r="G69" s="24">
        <v>21</v>
      </c>
      <c r="H69" s="23">
        <f t="shared" si="3"/>
        <v>0</v>
      </c>
    </row>
    <row r="70" spans="1:8" x14ac:dyDescent="0.25">
      <c r="A70" s="43"/>
      <c r="B70" s="81" t="s">
        <v>29</v>
      </c>
      <c r="C70" s="44" t="s">
        <v>11</v>
      </c>
      <c r="D70" s="45"/>
      <c r="E70" s="46">
        <v>5</v>
      </c>
      <c r="F70" s="23">
        <f t="shared" si="2"/>
        <v>0</v>
      </c>
      <c r="G70" s="24">
        <v>21</v>
      </c>
      <c r="H70" s="23">
        <f t="shared" si="3"/>
        <v>0</v>
      </c>
    </row>
    <row r="71" spans="1:8" x14ac:dyDescent="0.25">
      <c r="A71" s="43"/>
      <c r="B71" s="81" t="s">
        <v>30</v>
      </c>
      <c r="C71" s="44" t="s">
        <v>11</v>
      </c>
      <c r="D71" s="45"/>
      <c r="E71" s="46">
        <v>25</v>
      </c>
      <c r="F71" s="23">
        <f t="shared" si="2"/>
        <v>0</v>
      </c>
      <c r="G71" s="24">
        <v>21</v>
      </c>
      <c r="H71" s="23">
        <f t="shared" si="3"/>
        <v>0</v>
      </c>
    </row>
    <row r="72" spans="1:8" x14ac:dyDescent="0.25">
      <c r="A72" s="43"/>
      <c r="B72" s="81" t="s">
        <v>31</v>
      </c>
      <c r="C72" s="44" t="s">
        <v>11</v>
      </c>
      <c r="D72" s="45"/>
      <c r="E72" s="46">
        <v>5</v>
      </c>
      <c r="F72" s="23">
        <f t="shared" si="2"/>
        <v>0</v>
      </c>
      <c r="G72" s="24">
        <v>21</v>
      </c>
      <c r="H72" s="23">
        <f t="shared" si="3"/>
        <v>0</v>
      </c>
    </row>
    <row r="73" spans="1:8" x14ac:dyDescent="0.25">
      <c r="A73" s="43"/>
      <c r="B73" s="81" t="s">
        <v>32</v>
      </c>
      <c r="C73" s="44" t="s">
        <v>11</v>
      </c>
      <c r="D73" s="45"/>
      <c r="E73" s="46">
        <v>5</v>
      </c>
      <c r="F73" s="23">
        <f t="shared" si="2"/>
        <v>0</v>
      </c>
      <c r="G73" s="24">
        <v>21</v>
      </c>
      <c r="H73" s="23">
        <f t="shared" si="3"/>
        <v>0</v>
      </c>
    </row>
    <row r="74" spans="1:8" x14ac:dyDescent="0.25">
      <c r="A74" s="43"/>
      <c r="B74" s="81" t="s">
        <v>33</v>
      </c>
      <c r="C74" s="44" t="s">
        <v>11</v>
      </c>
      <c r="D74" s="45"/>
      <c r="E74" s="46">
        <v>5</v>
      </c>
      <c r="F74" s="23">
        <f t="shared" si="2"/>
        <v>0</v>
      </c>
      <c r="G74" s="24">
        <v>21</v>
      </c>
      <c r="H74" s="23">
        <f t="shared" si="3"/>
        <v>0</v>
      </c>
    </row>
    <row r="75" spans="1:8" x14ac:dyDescent="0.25">
      <c r="A75" s="43"/>
      <c r="B75" s="81" t="s">
        <v>34</v>
      </c>
      <c r="C75" s="44" t="s">
        <v>11</v>
      </c>
      <c r="D75" s="45"/>
      <c r="E75" s="46">
        <v>25</v>
      </c>
      <c r="F75" s="23">
        <f t="shared" si="2"/>
        <v>0</v>
      </c>
      <c r="G75" s="24">
        <v>21</v>
      </c>
      <c r="H75" s="23">
        <f t="shared" si="3"/>
        <v>0</v>
      </c>
    </row>
    <row r="76" spans="1:8" x14ac:dyDescent="0.25">
      <c r="A76" s="43"/>
      <c r="B76" s="81" t="s">
        <v>35</v>
      </c>
      <c r="C76" s="44" t="s">
        <v>11</v>
      </c>
      <c r="D76" s="45"/>
      <c r="E76" s="46">
        <v>5</v>
      </c>
      <c r="F76" s="23">
        <f t="shared" si="2"/>
        <v>0</v>
      </c>
      <c r="G76" s="24">
        <v>21</v>
      </c>
      <c r="H76" s="23">
        <f t="shared" si="3"/>
        <v>0</v>
      </c>
    </row>
    <row r="77" spans="1:8" x14ac:dyDescent="0.25">
      <c r="A77" s="43"/>
      <c r="B77" s="81" t="s">
        <v>36</v>
      </c>
      <c r="C77" s="44" t="s">
        <v>11</v>
      </c>
      <c r="D77" s="45"/>
      <c r="E77" s="46">
        <v>5</v>
      </c>
      <c r="F77" s="23">
        <f t="shared" si="2"/>
        <v>0</v>
      </c>
      <c r="G77" s="24">
        <v>21</v>
      </c>
      <c r="H77" s="23">
        <f t="shared" si="3"/>
        <v>0</v>
      </c>
    </row>
    <row r="78" spans="1:8" x14ac:dyDescent="0.25">
      <c r="A78" s="43"/>
      <c r="B78" s="81" t="s">
        <v>37</v>
      </c>
      <c r="C78" s="44" t="s">
        <v>11</v>
      </c>
      <c r="D78" s="45"/>
      <c r="E78" s="46">
        <v>5</v>
      </c>
      <c r="F78" s="23">
        <f t="shared" si="2"/>
        <v>0</v>
      </c>
      <c r="G78" s="24">
        <v>21</v>
      </c>
      <c r="H78" s="23">
        <f t="shared" si="3"/>
        <v>0</v>
      </c>
    </row>
    <row r="79" spans="1:8" x14ac:dyDescent="0.25">
      <c r="A79" s="43"/>
      <c r="B79" s="81" t="s">
        <v>38</v>
      </c>
      <c r="C79" s="44" t="s">
        <v>11</v>
      </c>
      <c r="D79" s="45"/>
      <c r="E79" s="46">
        <v>5</v>
      </c>
      <c r="F79" s="23">
        <f t="shared" si="2"/>
        <v>0</v>
      </c>
      <c r="G79" s="24">
        <v>21</v>
      </c>
      <c r="H79" s="23">
        <f t="shared" si="3"/>
        <v>0</v>
      </c>
    </row>
    <row r="80" spans="1:8" x14ac:dyDescent="0.25">
      <c r="A80" s="43"/>
      <c r="B80" s="81" t="s">
        <v>39</v>
      </c>
      <c r="C80" s="44" t="s">
        <v>11</v>
      </c>
      <c r="D80" s="45"/>
      <c r="E80" s="46">
        <v>5</v>
      </c>
      <c r="F80" s="23">
        <f t="shared" si="2"/>
        <v>0</v>
      </c>
      <c r="G80" s="24">
        <v>21</v>
      </c>
      <c r="H80" s="23">
        <f t="shared" si="3"/>
        <v>0</v>
      </c>
    </row>
    <row r="81" spans="1:8" x14ac:dyDescent="0.25">
      <c r="A81" s="43"/>
      <c r="B81" s="81" t="s">
        <v>40</v>
      </c>
      <c r="C81" s="44" t="s">
        <v>11</v>
      </c>
      <c r="D81" s="45"/>
      <c r="E81" s="46">
        <v>5</v>
      </c>
      <c r="F81" s="23">
        <f t="shared" si="2"/>
        <v>0</v>
      </c>
      <c r="G81" s="24">
        <v>21</v>
      </c>
      <c r="H81" s="23">
        <f t="shared" si="3"/>
        <v>0</v>
      </c>
    </row>
    <row r="82" spans="1:8" x14ac:dyDescent="0.25">
      <c r="A82" s="43"/>
      <c r="B82" s="81" t="s">
        <v>41</v>
      </c>
      <c r="C82" s="44" t="s">
        <v>11</v>
      </c>
      <c r="D82" s="45"/>
      <c r="E82" s="46">
        <v>25</v>
      </c>
      <c r="F82" s="23">
        <f t="shared" si="2"/>
        <v>0</v>
      </c>
      <c r="G82" s="24">
        <v>21</v>
      </c>
      <c r="H82" s="23">
        <f t="shared" si="3"/>
        <v>0</v>
      </c>
    </row>
    <row r="83" spans="1:8" x14ac:dyDescent="0.25">
      <c r="A83" s="19">
        <v>12</v>
      </c>
      <c r="B83" s="47" t="s">
        <v>42</v>
      </c>
      <c r="C83" s="33" t="s">
        <v>11</v>
      </c>
      <c r="D83" s="21"/>
      <c r="E83" s="22">
        <v>100</v>
      </c>
      <c r="F83" s="23">
        <f>D83*E83</f>
        <v>0</v>
      </c>
      <c r="G83" s="24">
        <v>21</v>
      </c>
      <c r="H83" s="23">
        <f t="shared" si="3"/>
        <v>0</v>
      </c>
    </row>
    <row r="84" spans="1:8" x14ac:dyDescent="0.25">
      <c r="A84" s="19">
        <v>13</v>
      </c>
      <c r="B84" s="47" t="s">
        <v>43</v>
      </c>
      <c r="C84" s="33" t="s">
        <v>11</v>
      </c>
      <c r="D84" s="21"/>
      <c r="E84" s="22">
        <v>50</v>
      </c>
      <c r="F84" s="23">
        <f>D84*E84</f>
        <v>0</v>
      </c>
      <c r="G84" s="24">
        <v>21</v>
      </c>
      <c r="H84" s="23">
        <f t="shared" si="3"/>
        <v>0</v>
      </c>
    </row>
    <row r="85" spans="1:8" x14ac:dyDescent="0.25">
      <c r="A85" s="19">
        <v>14</v>
      </c>
      <c r="B85" s="47" t="s">
        <v>44</v>
      </c>
      <c r="C85" s="33" t="s">
        <v>11</v>
      </c>
      <c r="D85" s="21"/>
      <c r="E85" s="22">
        <v>15</v>
      </c>
      <c r="F85" s="23">
        <f>D85*E85</f>
        <v>0</v>
      </c>
      <c r="G85" s="24">
        <v>21</v>
      </c>
      <c r="H85" s="23">
        <f t="shared" si="3"/>
        <v>0</v>
      </c>
    </row>
    <row r="86" spans="1:8" x14ac:dyDescent="0.25">
      <c r="A86" s="19">
        <v>15</v>
      </c>
      <c r="B86" s="47" t="s">
        <v>79</v>
      </c>
      <c r="C86" s="33" t="s">
        <v>11</v>
      </c>
      <c r="D86" s="21"/>
      <c r="E86" s="22">
        <v>1</v>
      </c>
      <c r="F86" s="23">
        <f>D86*E86</f>
        <v>0</v>
      </c>
      <c r="G86" s="24">
        <v>21</v>
      </c>
      <c r="H86" s="23">
        <f>F86*(1+G86/100)</f>
        <v>0</v>
      </c>
    </row>
    <row r="87" spans="1:8" x14ac:dyDescent="0.25">
      <c r="A87" s="37"/>
      <c r="B87" s="83" t="s">
        <v>51</v>
      </c>
      <c r="C87" s="38"/>
      <c r="D87" s="39"/>
      <c r="E87" s="34"/>
      <c r="F87" s="39"/>
      <c r="G87" s="39"/>
      <c r="H87" s="40"/>
    </row>
    <row r="88" spans="1:8" ht="15.75" thickBot="1" x14ac:dyDescent="0.3">
      <c r="A88" s="19">
        <v>16</v>
      </c>
      <c r="B88" s="82" t="s">
        <v>50</v>
      </c>
      <c r="C88" s="33"/>
      <c r="D88" s="21"/>
      <c r="E88" s="22">
        <v>1</v>
      </c>
      <c r="F88" s="23">
        <f>D88*E88</f>
        <v>0</v>
      </c>
      <c r="G88" s="24">
        <v>21</v>
      </c>
      <c r="H88" s="23">
        <f>F88*(1+G88/100)</f>
        <v>0</v>
      </c>
    </row>
    <row r="89" spans="1:8" x14ac:dyDescent="0.25">
      <c r="A89" s="48"/>
      <c r="B89" s="49"/>
      <c r="C89" s="50"/>
      <c r="D89" s="51"/>
      <c r="E89" s="50"/>
      <c r="F89" s="52"/>
      <c r="G89" s="50"/>
      <c r="H89" s="53"/>
    </row>
    <row r="90" spans="1:8" x14ac:dyDescent="0.25">
      <c r="A90" s="54"/>
      <c r="B90" s="55" t="s">
        <v>45</v>
      </c>
      <c r="C90" s="56"/>
      <c r="D90" s="57"/>
      <c r="E90" s="56"/>
      <c r="F90" s="58">
        <f>SUBTOTAL(9,F7:F88)</f>
        <v>0</v>
      </c>
      <c r="G90" s="56"/>
      <c r="H90" s="59"/>
    </row>
    <row r="91" spans="1:8" x14ac:dyDescent="0.25">
      <c r="A91" s="54"/>
      <c r="B91" s="55" t="s">
        <v>46</v>
      </c>
      <c r="C91" s="56"/>
      <c r="D91" s="57"/>
      <c r="E91" s="56"/>
      <c r="F91" s="56"/>
      <c r="G91" s="56"/>
      <c r="H91" s="60">
        <f>SUBTOTAL(9,H7:H88)</f>
        <v>0</v>
      </c>
    </row>
    <row r="92" spans="1:8" x14ac:dyDescent="0.25">
      <c r="A92" s="54"/>
      <c r="B92" s="55"/>
      <c r="C92" s="56"/>
      <c r="D92" s="57"/>
      <c r="E92" s="56"/>
      <c r="F92" s="56"/>
      <c r="G92" s="56"/>
      <c r="H92" s="60"/>
    </row>
    <row r="93" spans="1:8" s="76" customFormat="1" x14ac:dyDescent="0.25">
      <c r="A93" s="93"/>
      <c r="B93" s="94" t="s">
        <v>57</v>
      </c>
      <c r="C93" s="95"/>
      <c r="D93" s="96"/>
      <c r="E93" s="95"/>
      <c r="F93" s="97">
        <f>F90*48</f>
        <v>0</v>
      </c>
      <c r="G93" s="95"/>
      <c r="H93" s="98"/>
    </row>
    <row r="94" spans="1:8" s="76" customFormat="1" x14ac:dyDescent="0.25">
      <c r="A94" s="99"/>
      <c r="B94" s="100" t="s">
        <v>58</v>
      </c>
      <c r="C94" s="101"/>
      <c r="D94" s="102"/>
      <c r="E94" s="101"/>
      <c r="F94" s="101"/>
      <c r="G94" s="101"/>
      <c r="H94" s="103">
        <f>H91*48</f>
        <v>0</v>
      </c>
    </row>
    <row r="95" spans="1:8" ht="15.75" thickBot="1" x14ac:dyDescent="0.3">
      <c r="A95" s="61"/>
      <c r="B95" s="62"/>
      <c r="C95" s="63"/>
      <c r="D95" s="64"/>
      <c r="E95" s="63"/>
      <c r="F95" s="63"/>
      <c r="G95" s="63"/>
      <c r="H95" s="65"/>
    </row>
    <row r="96" spans="1:8" x14ac:dyDescent="0.25">
      <c r="A96" s="1"/>
      <c r="B96" s="66"/>
      <c r="C96" s="67"/>
      <c r="D96" s="68"/>
      <c r="E96" s="67"/>
      <c r="F96" s="67"/>
      <c r="G96" s="69"/>
      <c r="H96" s="77"/>
    </row>
    <row r="97" spans="1:8" x14ac:dyDescent="0.25">
      <c r="A97" s="1"/>
      <c r="B97" s="70" t="s">
        <v>59</v>
      </c>
      <c r="C97" s="67"/>
      <c r="D97" s="68"/>
      <c r="E97" s="67"/>
      <c r="F97" s="67"/>
      <c r="G97" s="69"/>
      <c r="H97" s="67"/>
    </row>
    <row r="98" spans="1:8" x14ac:dyDescent="0.25">
      <c r="A98" s="1"/>
      <c r="B98" s="70" t="s">
        <v>60</v>
      </c>
      <c r="C98" s="71"/>
      <c r="D98" s="72"/>
      <c r="E98" s="71"/>
      <c r="F98" s="71"/>
      <c r="G98" s="72"/>
      <c r="H98" s="71"/>
    </row>
    <row r="99" spans="1:8" x14ac:dyDescent="0.25">
      <c r="A99" s="1"/>
      <c r="B99" s="71" t="s">
        <v>81</v>
      </c>
      <c r="C99" s="71"/>
      <c r="D99" s="72"/>
      <c r="E99" s="71"/>
      <c r="F99" s="71"/>
      <c r="G99" s="72"/>
      <c r="H99" s="71"/>
    </row>
    <row r="100" spans="1:8" x14ac:dyDescent="0.25">
      <c r="A100" s="1"/>
      <c r="B100" s="73"/>
      <c r="C100" s="73"/>
      <c r="D100" s="74"/>
      <c r="E100" s="74"/>
      <c r="F100" s="75"/>
      <c r="G100" s="74"/>
      <c r="H100" s="75"/>
    </row>
    <row r="101" spans="1:8" x14ac:dyDescent="0.25">
      <c r="A101" s="1"/>
      <c r="B101" s="78" t="s">
        <v>78</v>
      </c>
      <c r="C101" s="78" t="s">
        <v>69</v>
      </c>
      <c r="D101" s="74"/>
      <c r="E101" s="74"/>
      <c r="F101" s="75"/>
      <c r="G101" s="74"/>
      <c r="H101" s="75"/>
    </row>
    <row r="102" spans="1:8" x14ac:dyDescent="0.25">
      <c r="A102" s="1"/>
      <c r="B102" s="79" t="s">
        <v>47</v>
      </c>
      <c r="C102" s="80">
        <v>28000</v>
      </c>
      <c r="D102" s="73"/>
      <c r="E102" s="73"/>
      <c r="F102" s="73"/>
      <c r="G102" s="73"/>
      <c r="H102" s="73"/>
    </row>
    <row r="103" spans="1:8" x14ac:dyDescent="0.25">
      <c r="B103" s="79" t="s">
        <v>48</v>
      </c>
      <c r="C103" s="80">
        <v>36000</v>
      </c>
    </row>
    <row r="104" spans="1:8" x14ac:dyDescent="0.25">
      <c r="B104" s="79" t="s">
        <v>49</v>
      </c>
      <c r="C104" s="80">
        <v>800</v>
      </c>
    </row>
    <row r="106" spans="1:8" ht="15.75" thickBot="1" x14ac:dyDescent="0.3"/>
    <row r="107" spans="1:8" ht="89.25" customHeight="1" thickBot="1" x14ac:dyDescent="0.3">
      <c r="B107" s="113" t="s">
        <v>66</v>
      </c>
      <c r="C107" s="114"/>
      <c r="D107" s="114"/>
      <c r="E107" s="114"/>
      <c r="F107" s="114"/>
      <c r="G107" s="114"/>
      <c r="H107" s="115"/>
    </row>
  </sheetData>
  <customSheetViews>
    <customSheetView guid="{DF0BE80D-841C-4EB2-8978-595357EACF47}" scale="115" fitToPage="1">
      <selection activeCell="B99" sqref="B99"/>
      <pageMargins left="0.7" right="0.7" top="0.78740157499999996" bottom="0.78740157499999996" header="0.3" footer="0.3"/>
      <pageSetup paperSize="9" scale="73" fitToHeight="0" orientation="portrait" r:id="rId1"/>
    </customSheetView>
    <customSheetView guid="{E4FE6DCF-3ED4-4545-BB23-16BDA0C95102}" scale="115" fitToPage="1" topLeftCell="A7">
      <selection activeCell="H20" sqref="H20"/>
      <pageMargins left="0.7" right="0.7" top="0.78740157499999996" bottom="0.78740157499999996" header="0.3" footer="0.3"/>
      <pageSetup paperSize="9" scale="73" fitToHeight="0" orientation="portrait" r:id="rId2"/>
    </customSheetView>
  </customSheetViews>
  <mergeCells count="5">
    <mergeCell ref="A5:A6"/>
    <mergeCell ref="B5:B6"/>
    <mergeCell ref="C5:C6"/>
    <mergeCell ref="B107:H107"/>
    <mergeCell ref="B2:C2"/>
  </mergeCells>
  <pageMargins left="0.7" right="0.7" top="0.78740157499999996" bottom="0.78740157499999996" header="0.3" footer="0.3"/>
  <pageSetup paperSize="9" scale="73"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KH</cp:lastModifiedBy>
  <cp:lastPrinted>2017-10-19T11:25:41Z</cp:lastPrinted>
  <dcterms:created xsi:type="dcterms:W3CDTF">2017-10-16T14:11:22Z</dcterms:created>
  <dcterms:modified xsi:type="dcterms:W3CDTF">2018-02-20T12:23:26Z</dcterms:modified>
</cp:coreProperties>
</file>