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<sst xmlns="http://schemas.openxmlformats.org/spreadsheetml/2006/main" count="78" uniqueCount="76">
  <si>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počet kusů</t>
  </si>
  <si>
    <t>sazba DPH 
v %</t>
  </si>
  <si>
    <t>jednotková cena 
bez DPH</t>
  </si>
  <si>
    <t>Poznámky:</t>
  </si>
  <si>
    <t>druh zboží</t>
  </si>
  <si>
    <t>Technická specifikace - minimální požadavky</t>
  </si>
  <si>
    <t>Minimální požadavky zadavatele</t>
  </si>
  <si>
    <t>Údaje vyplněné uchazečem</t>
  </si>
  <si>
    <t>Bližší popis, hodnota</t>
  </si>
  <si>
    <t>Splnění požadavků 
ANO/NE</t>
  </si>
  <si>
    <t>nabídková cena celkem bez DPH</t>
  </si>
  <si>
    <t>● Jednotkovou cenu uvádějte zaokrouhlenou na 2 desetinná místa. Cena celkem je zaokrouhlována matematicky na 2 desetinná místa.</t>
  </si>
  <si>
    <t>jméno, příjmení a podpis osoby oprávněné jednat jménem či za uchazeče, popř. razítko</t>
  </si>
  <si>
    <t>Výrobce / značka / typové označení</t>
  </si>
  <si>
    <t>Kalkulace nabídkové ceny</t>
  </si>
  <si>
    <t>Nabídková cena celkem</t>
  </si>
  <si>
    <t>nabídková cena celkem 
vč. DPH</t>
  </si>
  <si>
    <t>● Variantní nabídky nejsou přípustné.</t>
  </si>
  <si>
    <t>● V případě nejasnosti vzneste dotaz prostřednictvím e-tržiště.</t>
  </si>
  <si>
    <t>Notebook</t>
  </si>
  <si>
    <t>Typ procesoru x64</t>
  </si>
  <si>
    <t>Výkon dle Passmark CPU mark min. 3500</t>
  </si>
  <si>
    <t>Rozlišení displeje min. 1366 x 768 pixelů</t>
  </si>
  <si>
    <t>Grafická karta min. integrovaná</t>
  </si>
  <si>
    <t>Interní optická mechanika DVD RW + SW pro vypalování</t>
  </si>
  <si>
    <t>Velikost pevného disku min. 500 GB</t>
  </si>
  <si>
    <t>Typ pevného disku HDD nebo HDD + SSD nebo SSD, v případě HDD min. 5400 ot.</t>
  </si>
  <si>
    <t>RAM min. 4 GB min. DDR 3</t>
  </si>
  <si>
    <t>Možnost rozšíření RAM na min. 8 GB</t>
  </si>
  <si>
    <t>lan MIN. 10/100/1000</t>
  </si>
  <si>
    <t>Wi-fi min. b,g,n</t>
  </si>
  <si>
    <t>Video výstup min. 1x VGA +  min. 1x HDMI nebo DP s redukcí na HDMI, eventuálně i mini a micro modifikace těchto zařízení</t>
  </si>
  <si>
    <t>Webkamera min. 720p</t>
  </si>
  <si>
    <t>Min. 3x USB, z toho min. 1x USB 3.0 a vyšší</t>
  </si>
  <si>
    <t>Čtečka paměťových karet min. SDxC</t>
  </si>
  <si>
    <t>Zvuková karta integrovaná, min. 1x výstup</t>
  </si>
  <si>
    <t>Čtečka čipových karet (smard card)</t>
  </si>
  <si>
    <t>CZ klávesnice</t>
  </si>
  <si>
    <t>Předinstalovaný operační systém WIN 7 Pro, WIN 8.1 Pro nebo WIN 10 Pro nebo Enterprise</t>
  </si>
  <si>
    <t>Napájecí adaptér</t>
  </si>
  <si>
    <t>Výdrž na baterii min. 3 hod</t>
  </si>
  <si>
    <t>Maximální hmotnost 2,5 kg</t>
  </si>
  <si>
    <t>Oficiální CZ distribuce</t>
  </si>
  <si>
    <t>CZ lokalizace</t>
  </si>
  <si>
    <t>Cache min. 2 MB</t>
  </si>
  <si>
    <t>Jádro procesoru min. 2, min. frekvence 2.0 GHz</t>
  </si>
  <si>
    <t>Seznam míst dodání</t>
  </si>
  <si>
    <t>adresy</t>
  </si>
  <si>
    <t>kontakty</t>
  </si>
  <si>
    <t>zaměstnanec</t>
  </si>
  <si>
    <t>telefon</t>
  </si>
  <si>
    <t>mobil</t>
  </si>
  <si>
    <t>Oblastní inspektorát práce pro hlavní město Prahu 
Kladenská 103/105, 160 00 Praha 6</t>
  </si>
  <si>
    <t>Jakub Čermák</t>
  </si>
  <si>
    <t>Oblastní inspektorát práce pro Středočeský kraj
Ve Smečkách 29, 110 00 Praha 1</t>
  </si>
  <si>
    <t>Petr Jouza</t>
  </si>
  <si>
    <t>Oblastní inspektorát práce pro Jihočeský kraj a Vysočinu
Vodní 21, 370 06 České Budějovice</t>
  </si>
  <si>
    <t>Jan Šafránek, Dis.</t>
  </si>
  <si>
    <t>Oblastní inspektorát práce pro Plzeňský kraj a Karlovarský kraj
Schwarzova 27, 301 00 Plzeň</t>
  </si>
  <si>
    <t>Hana Maňáková</t>
  </si>
  <si>
    <t>Oblastní inspektorát práce pro Ústecký kraj a Liberecký kraj
SNP 2720/21, 400 11 Ústí nad Labem</t>
  </si>
  <si>
    <t>Ing. Roman Jindra</t>
  </si>
  <si>
    <t>Oblastní inspektorát práce pro Královéhradecký kraj a Pardubický kraj
Říční 1195, 501 01 Hradec Králové</t>
  </si>
  <si>
    <t>Robert Dvořák, Bc., Dis.</t>
  </si>
  <si>
    <t>Oblastní inspektorát práce pro Jihomoravský kraj a Zlínský kraj
Milady Horákové 3, 658 60 Brno</t>
  </si>
  <si>
    <t>Aleš Stříteský</t>
  </si>
  <si>
    <t>Oblastní inspektorát práce pro Moravskoslezský kraj a Olomoucký kraj
Živičná 2, 702 69 Ostrava</t>
  </si>
  <si>
    <t>Martina Slischová</t>
  </si>
  <si>
    <t>Státní úřad inspekce práce, Kolářská 451/13, 746 01 Opava</t>
  </si>
  <si>
    <t>Ing. Martin Duda</t>
  </si>
  <si>
    <t>Příloha č. 1 - Technická specifikace a kalkulace nabídkové ceny zboží včetně místa dodání</t>
  </si>
  <si>
    <t xml:space="preserve">Záruka min. 36 měsíců garantovaná výrobcem, servis u zákazníka následující pracovní den - tzv. služba On site NBD  </t>
  </si>
  <si>
    <t>Úhlopříčka displeje 13,0" - 14,1"</t>
  </si>
  <si>
    <t>Plnohodnotně dokovatelný (Dokovací konektor, USB-C, Thunderbolt nebo obdobné řešení)</t>
  </si>
  <si>
    <t>Napájecí adaptér k dokovací stanici</t>
  </si>
  <si>
    <t xml:space="preserve">Plnohodnotná a s notebookem plně kompatibilní dokovací stanice (Výstup min. Min. 1x VGA + min. 1x HDMI nebo DP,  min. 1x RJ45, min. 3x USB z toho min. 1x USB 3.0 a vyšší, plně funkční nabíjení notebooku)  připojitelná pomocí dokovacího konektoru nebo pomocí max 1 ks kabelu prostřednictvím portu USB-C, Thunderbolt nebo obdobné.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</si>
</sst>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[$-405]d\.\ mmmm\ yyyy"/>
    <numFmt numFmtId="170" formatCode="#,##0.00\ &quot;Kč&quot;"/>
    <numFmt numFmtId="171" formatCode="0.0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.000\ &quot;Kč&quot;"/>
    <numFmt numFmtId="175" formatCode="#,##0.0000\ &quot;Kč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thin"/>
      <top style="hair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/>
      <bottom style="hair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thin"/>
      <top style="thin"/>
      <bottom>
        <color indexed="63"/>
      </bottom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thin"/>
      <right>
        <color indexed="63"/>
      </right>
      <top style="hair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33" borderId="0" xfId="0" applyFont="1" applyFill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 applyProtection="1">
      <alignment horizontal="left" vertical="center" indent="1"/>
      <protection/>
    </xf>
    <xf numFmtId="4" fontId="22" fillId="34" borderId="10" xfId="0" applyNumberFormat="1" applyFont="1" applyFill="1" applyBorder="1" applyAlignment="1" applyProtection="1">
      <alignment horizontal="center" vertical="center" wrapText="1"/>
      <protection/>
    </xf>
    <xf numFmtId="4" fontId="22" fillId="34" borderId="10" xfId="0" applyNumberFormat="1" applyFont="1" applyFill="1" applyBorder="1" applyAlignment="1" applyProtection="1">
      <alignment horizontal="right" vertical="center" wrapText="1" indent="1"/>
      <protection/>
    </xf>
    <xf numFmtId="9" fontId="22" fillId="34" borderId="10" xfId="0" applyNumberFormat="1" applyFont="1" applyFill="1" applyBorder="1" applyAlignment="1" applyProtection="1">
      <alignment horizontal="center" vertical="center" wrapText="1"/>
      <protection/>
    </xf>
    <xf numFmtId="4" fontId="22" fillId="34" borderId="12" xfId="0" applyNumberFormat="1" applyFont="1" applyFill="1" applyBorder="1" applyAlignment="1" applyProtection="1">
      <alignment horizontal="right" vertical="center" wrapText="1" indent="1"/>
      <protection/>
    </xf>
    <xf numFmtId="0" fontId="21" fillId="33" borderId="0" xfId="0" applyFont="1" applyFill="1" applyAlignment="1" applyProtection="1">
      <alignment horizontal="left" vertical="center" indent="1"/>
      <protection/>
    </xf>
    <xf numFmtId="0" fontId="21" fillId="33" borderId="11" xfId="0" applyFont="1" applyFill="1" applyBorder="1" applyAlignment="1" applyProtection="1">
      <alignment horizontal="left" vertical="center" wrapText="1" indent="1"/>
      <protection/>
    </xf>
    <xf numFmtId="3" fontId="21" fillId="0" borderId="10" xfId="34" applyNumberFormat="1" applyFont="1" applyFill="1" applyBorder="1" applyAlignment="1" applyProtection="1">
      <alignment horizontal="right" vertical="center" indent="1"/>
      <protection/>
    </xf>
    <xf numFmtId="170" fontId="21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22" fillId="33" borderId="10" xfId="0" applyNumberFormat="1" applyFont="1" applyFill="1" applyBorder="1" applyAlignment="1" applyProtection="1">
      <alignment horizontal="right" vertical="center" indent="1"/>
      <protection/>
    </xf>
    <xf numFmtId="9" fontId="21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22" fillId="33" borderId="12" xfId="0" applyNumberFormat="1" applyFont="1" applyFill="1" applyBorder="1" applyAlignment="1" applyProtection="1">
      <alignment horizontal="right" vertical="center" indent="1"/>
      <protection/>
    </xf>
    <xf numFmtId="0" fontId="22" fillId="34" borderId="13" xfId="0" applyFont="1" applyFill="1" applyBorder="1" applyAlignment="1" applyProtection="1">
      <alignment horizontal="left" vertical="center" wrapText="1" indent="1"/>
      <protection/>
    </xf>
    <xf numFmtId="3" fontId="21" fillId="34" borderId="14" xfId="34" applyNumberFormat="1" applyFont="1" applyFill="1" applyBorder="1" applyAlignment="1" applyProtection="1">
      <alignment horizontal="right" vertical="center" indent="1"/>
      <protection/>
    </xf>
    <xf numFmtId="170" fontId="21" fillId="34" borderId="14" xfId="0" applyNumberFormat="1" applyFont="1" applyFill="1" applyBorder="1" applyAlignment="1" applyProtection="1">
      <alignment horizontal="right" vertical="center" indent="1"/>
      <protection/>
    </xf>
    <xf numFmtId="170" fontId="22" fillId="34" borderId="14" xfId="0" applyNumberFormat="1" applyFont="1" applyFill="1" applyBorder="1" applyAlignment="1" applyProtection="1">
      <alignment horizontal="right" vertical="center" indent="1"/>
      <protection/>
    </xf>
    <xf numFmtId="9" fontId="21" fillId="34" borderId="14" xfId="0" applyNumberFormat="1" applyFont="1" applyFill="1" applyBorder="1" applyAlignment="1" applyProtection="1">
      <alignment horizontal="right" vertical="center" indent="1"/>
      <protection/>
    </xf>
    <xf numFmtId="170" fontId="22" fillId="34" borderId="15" xfId="0" applyNumberFormat="1" applyFont="1" applyFill="1" applyBorder="1" applyAlignment="1" applyProtection="1">
      <alignment horizontal="right" vertical="center" indent="1"/>
      <protection/>
    </xf>
    <xf numFmtId="0" fontId="21" fillId="33" borderId="0" xfId="0" applyFont="1" applyFill="1" applyBorder="1" applyAlignment="1" applyProtection="1">
      <alignment horizontal="left" vertical="center" wrapText="1" indent="1"/>
      <protection/>
    </xf>
    <xf numFmtId="3" fontId="21" fillId="33" borderId="0" xfId="34" applyNumberFormat="1" applyFont="1" applyFill="1" applyBorder="1" applyAlignment="1" applyProtection="1">
      <alignment horizontal="right" vertical="center" indent="1"/>
      <protection/>
    </xf>
    <xf numFmtId="170" fontId="21" fillId="0" borderId="0" xfId="0" applyNumberFormat="1" applyFont="1" applyFill="1" applyBorder="1" applyAlignment="1" applyProtection="1">
      <alignment horizontal="right" vertical="center" indent="1"/>
      <protection/>
    </xf>
    <xf numFmtId="170" fontId="22" fillId="33" borderId="0" xfId="0" applyNumberFormat="1" applyFont="1" applyFill="1" applyBorder="1" applyAlignment="1" applyProtection="1">
      <alignment horizontal="right" vertical="center" indent="1"/>
      <protection/>
    </xf>
    <xf numFmtId="9" fontId="21" fillId="33" borderId="0" xfId="0" applyNumberFormat="1" applyFont="1" applyFill="1" applyBorder="1" applyAlignment="1" applyProtection="1">
      <alignment horizontal="right" vertical="center" indent="1"/>
      <protection/>
    </xf>
    <xf numFmtId="170" fontId="21" fillId="33" borderId="0" xfId="0" applyNumberFormat="1" applyFont="1" applyFill="1" applyBorder="1" applyAlignment="1" applyProtection="1">
      <alignment horizontal="right" vertical="center" indent="1"/>
      <protection/>
    </xf>
    <xf numFmtId="0" fontId="22" fillId="33" borderId="0" xfId="0" applyFont="1" applyFill="1" applyAlignment="1" applyProtection="1">
      <alignment horizontal="left" vertical="center" wrapText="1" indent="1"/>
      <protection/>
    </xf>
    <xf numFmtId="0" fontId="21" fillId="33" borderId="0" xfId="0" applyFont="1" applyFill="1" applyAlignment="1" applyProtection="1">
      <alignment horizontal="right" vertical="center" indent="1"/>
      <protection/>
    </xf>
    <xf numFmtId="9" fontId="21" fillId="33" borderId="0" xfId="0" applyNumberFormat="1" applyFont="1" applyFill="1" applyAlignment="1" applyProtection="1">
      <alignment horizontal="right" vertical="center" indent="1"/>
      <protection/>
    </xf>
    <xf numFmtId="3" fontId="21" fillId="33" borderId="0" xfId="0" applyNumberFormat="1" applyFont="1" applyFill="1" applyAlignment="1" applyProtection="1">
      <alignment horizontal="right" vertical="center" indent="1"/>
      <protection/>
    </xf>
    <xf numFmtId="0" fontId="21" fillId="33" borderId="0" xfId="0" applyFont="1" applyFill="1" applyAlignment="1" applyProtection="1">
      <alignment horizontal="left" vertical="center" indent="2"/>
      <protection/>
    </xf>
    <xf numFmtId="0" fontId="22" fillId="33" borderId="0" xfId="0" applyFont="1" applyFill="1" applyAlignment="1" applyProtection="1">
      <alignment horizontal="left" vertical="center" indent="2"/>
      <protection/>
    </xf>
    <xf numFmtId="0" fontId="38" fillId="33" borderId="0" xfId="0" applyFont="1" applyFill="1" applyAlignment="1" applyProtection="1">
      <alignment horizontal="left" vertical="center" indent="1"/>
      <protection/>
    </xf>
    <xf numFmtId="0" fontId="21" fillId="23" borderId="10" xfId="0" applyFont="1" applyFill="1" applyBorder="1" applyAlignment="1" applyProtection="1">
      <alignment horizontal="left" vertical="center" wrapText="1" indent="1"/>
      <protection locked="0"/>
    </xf>
    <xf numFmtId="0" fontId="26" fillId="34" borderId="10" xfId="0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43" fillId="33" borderId="11" xfId="48" applyFont="1" applyFill="1" applyBorder="1" applyAlignment="1">
      <alignment horizontal="left" vertical="center" wrapText="1" indent="1"/>
      <protection/>
    </xf>
    <xf numFmtId="0" fontId="2" fillId="33" borderId="10" xfId="0" applyFont="1" applyFill="1" applyBorder="1" applyAlignment="1">
      <alignment horizontal="left" vertical="center" indent="1"/>
    </xf>
    <xf numFmtId="3" fontId="2" fillId="33" borderId="10" xfId="0" applyNumberFormat="1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wrapText="1" indent="1"/>
    </xf>
    <xf numFmtId="0" fontId="43" fillId="33" borderId="13" xfId="48" applyFont="1" applyFill="1" applyBorder="1" applyAlignment="1">
      <alignment horizontal="left" vertical="center" wrapText="1" indent="1"/>
      <protection/>
    </xf>
    <xf numFmtId="0" fontId="2" fillId="33" borderId="14" xfId="0" applyFont="1" applyFill="1" applyBorder="1" applyAlignment="1">
      <alignment horizontal="left" vertical="center" indent="1"/>
    </xf>
    <xf numFmtId="3" fontId="2" fillId="33" borderId="14" xfId="0" applyNumberFormat="1" applyFont="1" applyFill="1" applyBorder="1" applyAlignment="1">
      <alignment horizontal="left" vertical="center" indent="1"/>
    </xf>
    <xf numFmtId="0" fontId="26" fillId="0" borderId="10" xfId="0" applyFont="1" applyFill="1" applyBorder="1" applyAlignment="1">
      <alignment horizontal="center" vertical="center" wrapText="1"/>
    </xf>
    <xf numFmtId="0" fontId="21" fillId="23" borderId="16" xfId="0" applyFont="1" applyFill="1" applyBorder="1" applyAlignment="1" applyProtection="1">
      <alignment horizontal="left" vertical="center" wrapText="1" indent="1"/>
      <protection locked="0"/>
    </xf>
    <xf numFmtId="0" fontId="21" fillId="23" borderId="17" xfId="0" applyFont="1" applyFill="1" applyBorder="1" applyAlignment="1" applyProtection="1">
      <alignment horizontal="left" vertical="center" wrapText="1" indent="1"/>
      <protection locked="0"/>
    </xf>
    <xf numFmtId="0" fontId="21" fillId="23" borderId="18" xfId="0" applyFont="1" applyFill="1" applyBorder="1" applyAlignment="1" applyProtection="1">
      <alignment horizontal="left" vertical="center" wrapText="1" indent="1"/>
      <protection locked="0"/>
    </xf>
    <xf numFmtId="0" fontId="21" fillId="23" borderId="19" xfId="0" applyFont="1" applyFill="1" applyBorder="1" applyAlignment="1" applyProtection="1">
      <alignment horizontal="left" vertical="center" wrapText="1" indent="1"/>
      <protection locked="0"/>
    </xf>
    <xf numFmtId="0" fontId="21" fillId="23" borderId="10" xfId="0" applyFont="1" applyFill="1" applyBorder="1" applyAlignment="1" applyProtection="1">
      <alignment horizontal="left" vertical="center" wrapText="1" indent="1"/>
      <protection locked="0"/>
    </xf>
    <xf numFmtId="0" fontId="21" fillId="23" borderId="14" xfId="0" applyFont="1" applyFill="1" applyBorder="1" applyAlignment="1" applyProtection="1">
      <alignment horizontal="left" vertical="center" wrapText="1" indent="1"/>
      <protection locked="0"/>
    </xf>
    <xf numFmtId="3" fontId="2" fillId="33" borderId="10" xfId="0" applyNumberFormat="1" applyFont="1" applyFill="1" applyBorder="1" applyAlignment="1">
      <alignment horizontal="left" vertical="center" indent="1"/>
    </xf>
    <xf numFmtId="3" fontId="2" fillId="33" borderId="12" xfId="0" applyNumberFormat="1" applyFont="1" applyFill="1" applyBorder="1" applyAlignment="1">
      <alignment horizontal="left" vertical="center" indent="1"/>
    </xf>
    <xf numFmtId="3" fontId="2" fillId="33" borderId="14" xfId="0" applyNumberFormat="1" applyFont="1" applyFill="1" applyBorder="1" applyAlignment="1">
      <alignment horizontal="left" vertical="center" indent="1"/>
    </xf>
    <xf numFmtId="3" fontId="2" fillId="33" borderId="15" xfId="0" applyNumberFormat="1" applyFont="1" applyFill="1" applyBorder="1" applyAlignment="1">
      <alignment horizontal="left" vertical="center" indent="1"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6" fillId="34" borderId="23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26" fillId="34" borderId="24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right" wrapText="1"/>
      <protection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23" borderId="27" xfId="0" applyFont="1" applyFill="1" applyBorder="1" applyAlignment="1" applyProtection="1">
      <alignment horizontal="left" vertical="center" wrapText="1" indent="1"/>
      <protection locked="0"/>
    </xf>
    <xf numFmtId="0" fontId="21" fillId="23" borderId="28" xfId="0" applyFont="1" applyFill="1" applyBorder="1" applyAlignment="1" applyProtection="1">
      <alignment horizontal="left" vertical="center" wrapText="1" indent="1"/>
      <protection locked="0"/>
    </xf>
    <xf numFmtId="0" fontId="21" fillId="23" borderId="29" xfId="0" applyFont="1" applyFill="1" applyBorder="1" applyAlignment="1" applyProtection="1">
      <alignment horizontal="left" vertical="center" wrapText="1" indent="1"/>
      <protection locked="0"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0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23" borderId="14" xfId="0" applyFont="1" applyFill="1" applyBorder="1" applyAlignment="1" applyProtection="1">
      <alignment horizontal="left" vertical="center" wrapText="1" indent="1"/>
      <protection locked="0"/>
    </xf>
    <xf numFmtId="0" fontId="21" fillId="23" borderId="15" xfId="0" applyFont="1" applyFill="1" applyBorder="1" applyAlignment="1" applyProtection="1">
      <alignment horizontal="left" vertical="center" wrapText="1" indent="1"/>
      <protection locked="0"/>
    </xf>
    <xf numFmtId="0" fontId="22" fillId="34" borderId="31" xfId="0" applyFont="1" applyFill="1" applyBorder="1" applyAlignment="1" applyProtection="1">
      <alignment horizontal="center" vertical="center"/>
      <protection/>
    </xf>
    <xf numFmtId="0" fontId="22" fillId="34" borderId="32" xfId="0" applyFont="1" applyFill="1" applyBorder="1" applyAlignment="1" applyProtection="1">
      <alignment horizontal="center" vertical="center"/>
      <protection/>
    </xf>
    <xf numFmtId="0" fontId="22" fillId="34" borderId="33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wrapText="1"/>
      <protection locked="0"/>
    </xf>
    <xf numFmtId="0" fontId="29" fillId="36" borderId="34" xfId="0" applyFont="1" applyFill="1" applyBorder="1" applyAlignment="1" applyProtection="1">
      <alignment horizontal="center" vertical="center"/>
      <protection/>
    </xf>
    <xf numFmtId="0" fontId="29" fillId="36" borderId="35" xfId="0" applyFont="1" applyFill="1" applyBorder="1" applyAlignment="1" applyProtection="1">
      <alignment horizontal="center" vertical="center"/>
      <protection/>
    </xf>
    <xf numFmtId="0" fontId="29" fillId="36" borderId="36" xfId="0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22" fillId="34" borderId="11" xfId="0" applyFont="1" applyFill="1" applyBorder="1" applyAlignment="1" applyProtection="1">
      <alignment horizontal="left" vertical="center" wrapText="1" indent="1"/>
      <protection/>
    </xf>
    <xf numFmtId="0" fontId="22" fillId="34" borderId="10" xfId="0" applyFont="1" applyFill="1" applyBorder="1" applyAlignment="1" applyProtection="1">
      <alignment horizontal="left" vertical="center" wrapText="1" indent="1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22" fillId="23" borderId="10" xfId="0" applyFont="1" applyFill="1" applyBorder="1" applyAlignment="1" applyProtection="1">
      <alignment horizontal="left" vertical="center" wrapText="1" indent="1"/>
      <protection locked="0"/>
    </xf>
    <xf numFmtId="0" fontId="22" fillId="23" borderId="10" xfId="0" applyFont="1" applyFill="1" applyBorder="1" applyAlignment="1" applyProtection="1">
      <alignment horizontal="left" vertical="center" indent="1"/>
      <protection locked="0"/>
    </xf>
    <xf numFmtId="0" fontId="22" fillId="23" borderId="12" xfId="0" applyFont="1" applyFill="1" applyBorder="1" applyAlignment="1" applyProtection="1">
      <alignment horizontal="left" vertical="center" indent="1"/>
      <protection locked="0"/>
    </xf>
    <xf numFmtId="0" fontId="22" fillId="34" borderId="10" xfId="0" applyFont="1" applyFill="1" applyBorder="1" applyAlignment="1" applyProtection="1">
      <alignment horizontal="left" vertical="center" indent="1"/>
      <protection/>
    </xf>
    <xf numFmtId="0" fontId="22" fillId="34" borderId="12" xfId="0" applyFont="1" applyFill="1" applyBorder="1" applyAlignment="1" applyProtection="1">
      <alignment horizontal="left" vertical="center" indent="1"/>
      <protection/>
    </xf>
    <xf numFmtId="0" fontId="21" fillId="23" borderId="10" xfId="0" applyFont="1" applyFill="1" applyBorder="1" applyAlignment="1" applyProtection="1">
      <alignment horizontal="left" vertical="center" wrapText="1" indent="1"/>
      <protection locked="0"/>
    </xf>
    <xf numFmtId="0" fontId="21" fillId="23" borderId="12" xfId="0" applyFont="1" applyFill="1" applyBorder="1" applyAlignment="1" applyProtection="1">
      <alignment horizontal="left" vertical="center" wrapText="1" indent="1"/>
      <protection locked="0"/>
    </xf>
    <xf numFmtId="0" fontId="38" fillId="0" borderId="40" xfId="0" applyFont="1" applyBorder="1" applyAlignment="1" applyProtection="1">
      <alignment horizontal="left" vertical="center" wrapText="1" indent="1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38" fillId="33" borderId="41" xfId="0" applyFont="1" applyFill="1" applyBorder="1" applyAlignment="1" applyProtection="1">
      <alignment horizontal="left" vertical="center" indent="1"/>
      <protection/>
    </xf>
    <xf numFmtId="0" fontId="38" fillId="33" borderId="42" xfId="0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54" zoomScaleNormal="54" workbookViewId="0" topLeftCell="A27">
      <selection activeCell="A32" sqref="A32:B32"/>
    </sheetView>
  </sheetViews>
  <sheetFormatPr defaultColWidth="9.140625" defaultRowHeight="12.75"/>
  <cols>
    <col min="1" max="1" width="48.7109375" style="31" customWidth="1"/>
    <col min="2" max="2" width="13.28125" style="28" customWidth="1"/>
    <col min="3" max="3" width="17.7109375" style="28" customWidth="1"/>
    <col min="4" max="4" width="29.28125" style="28" customWidth="1"/>
    <col min="5" max="5" width="9.421875" style="29" customWidth="1"/>
    <col min="6" max="6" width="29.28125" style="30" customWidth="1"/>
    <col min="7" max="16384" width="9.140625" style="8" customWidth="1"/>
  </cols>
  <sheetData>
    <row r="1" spans="1:6" s="1" customFormat="1" ht="24" customHeight="1">
      <c r="A1" s="82" t="s">
        <v>70</v>
      </c>
      <c r="B1" s="83"/>
      <c r="C1" s="83"/>
      <c r="D1" s="83"/>
      <c r="E1" s="83"/>
      <c r="F1" s="84"/>
    </row>
    <row r="2" spans="1:6" s="1" customFormat="1" ht="35.25" customHeight="1">
      <c r="A2" s="85" t="s">
        <v>5</v>
      </c>
      <c r="B2" s="86"/>
      <c r="C2" s="86"/>
      <c r="D2" s="86"/>
      <c r="E2" s="86"/>
      <c r="F2" s="87"/>
    </row>
    <row r="3" spans="1:6" s="1" customFormat="1" ht="32.25" customHeight="1">
      <c r="A3" s="88" t="s">
        <v>19</v>
      </c>
      <c r="B3" s="89"/>
      <c r="C3" s="90" t="s">
        <v>7</v>
      </c>
      <c r="D3" s="90"/>
      <c r="E3" s="90"/>
      <c r="F3" s="91"/>
    </row>
    <row r="4" spans="1:6" s="1" customFormat="1" ht="32.25" customHeight="1">
      <c r="A4" s="71" t="s">
        <v>13</v>
      </c>
      <c r="B4" s="72"/>
      <c r="C4" s="92"/>
      <c r="D4" s="93"/>
      <c r="E4" s="93"/>
      <c r="F4" s="94"/>
    </row>
    <row r="5" spans="1:6" s="1" customFormat="1" ht="45" customHeight="1">
      <c r="A5" s="88" t="s">
        <v>6</v>
      </c>
      <c r="B5" s="89"/>
      <c r="C5" s="2" t="s">
        <v>9</v>
      </c>
      <c r="D5" s="95" t="s">
        <v>8</v>
      </c>
      <c r="E5" s="95"/>
      <c r="F5" s="96"/>
    </row>
    <row r="6" spans="1:6" s="1" customFormat="1" ht="32.25" customHeight="1">
      <c r="A6" s="71" t="s">
        <v>20</v>
      </c>
      <c r="B6" s="72"/>
      <c r="C6" s="34"/>
      <c r="D6" s="97"/>
      <c r="E6" s="97"/>
      <c r="F6" s="98"/>
    </row>
    <row r="7" spans="1:6" s="1" customFormat="1" ht="34.5" customHeight="1">
      <c r="A7" s="71" t="s">
        <v>21</v>
      </c>
      <c r="B7" s="72"/>
      <c r="C7" s="49"/>
      <c r="D7" s="68"/>
      <c r="E7" s="69"/>
      <c r="F7" s="70"/>
    </row>
    <row r="8" spans="1:6" s="1" customFormat="1" ht="32.25" customHeight="1">
      <c r="A8" s="71" t="s">
        <v>45</v>
      </c>
      <c r="B8" s="72"/>
      <c r="C8" s="49"/>
      <c r="D8" s="68"/>
      <c r="E8" s="69"/>
      <c r="F8" s="70"/>
    </row>
    <row r="9" spans="1:6" s="1" customFormat="1" ht="32.25" customHeight="1">
      <c r="A9" s="71" t="s">
        <v>44</v>
      </c>
      <c r="B9" s="72"/>
      <c r="C9" s="49"/>
      <c r="D9" s="68"/>
      <c r="E9" s="69"/>
      <c r="F9" s="70"/>
    </row>
    <row r="10" spans="1:6" s="1" customFormat="1" ht="32.25" customHeight="1">
      <c r="A10" s="71" t="s">
        <v>72</v>
      </c>
      <c r="B10" s="72"/>
      <c r="C10" s="49"/>
      <c r="D10" s="68"/>
      <c r="E10" s="69"/>
      <c r="F10" s="70"/>
    </row>
    <row r="11" spans="1:6" s="1" customFormat="1" ht="32.25" customHeight="1">
      <c r="A11" s="71" t="s">
        <v>22</v>
      </c>
      <c r="B11" s="72"/>
      <c r="C11" s="49"/>
      <c r="D11" s="68"/>
      <c r="E11" s="69"/>
      <c r="F11" s="70"/>
    </row>
    <row r="12" spans="1:6" s="1" customFormat="1" ht="32.25" customHeight="1">
      <c r="A12" s="71" t="s">
        <v>23</v>
      </c>
      <c r="B12" s="72"/>
      <c r="C12" s="49"/>
      <c r="D12" s="68"/>
      <c r="E12" s="69"/>
      <c r="F12" s="70"/>
    </row>
    <row r="13" spans="1:6" s="1" customFormat="1" ht="32.25" customHeight="1">
      <c r="A13" s="71" t="s">
        <v>24</v>
      </c>
      <c r="B13" s="72"/>
      <c r="C13" s="49"/>
      <c r="D13" s="68"/>
      <c r="E13" s="69"/>
      <c r="F13" s="70"/>
    </row>
    <row r="14" spans="1:6" s="1" customFormat="1" ht="32.25" customHeight="1">
      <c r="A14" s="71" t="s">
        <v>26</v>
      </c>
      <c r="B14" s="72"/>
      <c r="C14" s="49"/>
      <c r="D14" s="68"/>
      <c r="E14" s="69"/>
      <c r="F14" s="70"/>
    </row>
    <row r="15" spans="1:6" s="1" customFormat="1" ht="32.25" customHeight="1">
      <c r="A15" s="71" t="s">
        <v>25</v>
      </c>
      <c r="B15" s="72"/>
      <c r="C15" s="49"/>
      <c r="D15" s="68"/>
      <c r="E15" s="69"/>
      <c r="F15" s="70"/>
    </row>
    <row r="16" spans="1:6" s="1" customFormat="1" ht="32.25" customHeight="1">
      <c r="A16" s="71" t="s">
        <v>27</v>
      </c>
      <c r="B16" s="72"/>
      <c r="C16" s="49"/>
      <c r="D16" s="68"/>
      <c r="E16" s="69"/>
      <c r="F16" s="70"/>
    </row>
    <row r="17" spans="1:6" s="1" customFormat="1" ht="32.25" customHeight="1">
      <c r="A17" s="71" t="s">
        <v>28</v>
      </c>
      <c r="B17" s="72"/>
      <c r="C17" s="49"/>
      <c r="D17" s="68"/>
      <c r="E17" s="69"/>
      <c r="F17" s="70"/>
    </row>
    <row r="18" spans="1:6" s="1" customFormat="1" ht="32.25" customHeight="1">
      <c r="A18" s="71" t="s">
        <v>29</v>
      </c>
      <c r="B18" s="72"/>
      <c r="C18" s="49"/>
      <c r="D18" s="68"/>
      <c r="E18" s="69"/>
      <c r="F18" s="70"/>
    </row>
    <row r="19" spans="1:6" s="1" customFormat="1" ht="32.25" customHeight="1">
      <c r="A19" s="71" t="s">
        <v>30</v>
      </c>
      <c r="B19" s="72"/>
      <c r="C19" s="49"/>
      <c r="D19" s="68"/>
      <c r="E19" s="69"/>
      <c r="F19" s="70"/>
    </row>
    <row r="20" spans="1:6" s="1" customFormat="1" ht="32.25" customHeight="1">
      <c r="A20" s="71" t="s">
        <v>31</v>
      </c>
      <c r="B20" s="72"/>
      <c r="C20" s="49"/>
      <c r="D20" s="68"/>
      <c r="E20" s="69"/>
      <c r="F20" s="70"/>
    </row>
    <row r="21" spans="1:6" s="1" customFormat="1" ht="32.25" customHeight="1">
      <c r="A21" s="71" t="s">
        <v>32</v>
      </c>
      <c r="B21" s="72"/>
      <c r="C21" s="49"/>
      <c r="D21" s="68"/>
      <c r="E21" s="69"/>
      <c r="F21" s="70"/>
    </row>
    <row r="22" spans="1:6" s="1" customFormat="1" ht="32.25" customHeight="1">
      <c r="A22" s="71" t="s">
        <v>33</v>
      </c>
      <c r="B22" s="72"/>
      <c r="C22" s="49"/>
      <c r="D22" s="68"/>
      <c r="E22" s="69"/>
      <c r="F22" s="70"/>
    </row>
    <row r="23" spans="1:6" s="1" customFormat="1" ht="30.75" customHeight="1">
      <c r="A23" s="71" t="s">
        <v>34</v>
      </c>
      <c r="B23" s="72"/>
      <c r="C23" s="49"/>
      <c r="D23" s="68"/>
      <c r="E23" s="69"/>
      <c r="F23" s="70"/>
    </row>
    <row r="24" spans="1:6" s="1" customFormat="1" ht="33" customHeight="1">
      <c r="A24" s="73" t="s">
        <v>73</v>
      </c>
      <c r="B24" s="74"/>
      <c r="C24" s="49"/>
      <c r="D24" s="68"/>
      <c r="E24" s="69"/>
      <c r="F24" s="70"/>
    </row>
    <row r="25" spans="1:6" s="1" customFormat="1" ht="32.25" customHeight="1">
      <c r="A25" s="71" t="s">
        <v>35</v>
      </c>
      <c r="B25" s="72"/>
      <c r="C25" s="49"/>
      <c r="D25" s="68"/>
      <c r="E25" s="69"/>
      <c r="F25" s="70"/>
    </row>
    <row r="26" spans="1:6" s="1" customFormat="1" ht="32.25" customHeight="1">
      <c r="A26" s="71" t="s">
        <v>36</v>
      </c>
      <c r="B26" s="72"/>
      <c r="C26" s="49"/>
      <c r="D26" s="68"/>
      <c r="E26" s="69"/>
      <c r="F26" s="70"/>
    </row>
    <row r="27" spans="1:6" s="1" customFormat="1" ht="32.25" customHeight="1">
      <c r="A27" s="71" t="s">
        <v>37</v>
      </c>
      <c r="B27" s="72"/>
      <c r="C27" s="49"/>
      <c r="D27" s="68"/>
      <c r="E27" s="69"/>
      <c r="F27" s="70"/>
    </row>
    <row r="28" spans="1:6" s="1" customFormat="1" ht="32.25" customHeight="1">
      <c r="A28" s="71" t="s">
        <v>38</v>
      </c>
      <c r="B28" s="72"/>
      <c r="C28" s="49"/>
      <c r="D28" s="68"/>
      <c r="E28" s="69"/>
      <c r="F28" s="70"/>
    </row>
    <row r="29" spans="1:6" s="1" customFormat="1" ht="32.25" customHeight="1">
      <c r="A29" s="71" t="s">
        <v>39</v>
      </c>
      <c r="B29" s="72"/>
      <c r="C29" s="49"/>
      <c r="D29" s="68"/>
      <c r="E29" s="69"/>
      <c r="F29" s="70"/>
    </row>
    <row r="30" spans="1:6" s="1" customFormat="1" ht="32.25" customHeight="1">
      <c r="A30" s="71" t="s">
        <v>40</v>
      </c>
      <c r="B30" s="72"/>
      <c r="C30" s="49"/>
      <c r="D30" s="68"/>
      <c r="E30" s="69"/>
      <c r="F30" s="70"/>
    </row>
    <row r="31" spans="1:6" s="1" customFormat="1" ht="32.25" customHeight="1">
      <c r="A31" s="71" t="s">
        <v>41</v>
      </c>
      <c r="B31" s="72"/>
      <c r="C31" s="49"/>
      <c r="D31" s="68"/>
      <c r="E31" s="69"/>
      <c r="F31" s="70"/>
    </row>
    <row r="32" spans="1:6" s="1" customFormat="1" ht="32.25" customHeight="1">
      <c r="A32" s="71" t="s">
        <v>42</v>
      </c>
      <c r="B32" s="72"/>
      <c r="C32" s="49"/>
      <c r="D32" s="68"/>
      <c r="E32" s="69"/>
      <c r="F32" s="70"/>
    </row>
    <row r="33" spans="1:6" s="1" customFormat="1" ht="32.25" customHeight="1">
      <c r="A33" s="71" t="s">
        <v>43</v>
      </c>
      <c r="B33" s="72"/>
      <c r="C33" s="49"/>
      <c r="D33" s="68"/>
      <c r="E33" s="69"/>
      <c r="F33" s="70"/>
    </row>
    <row r="34" spans="1:6" s="1" customFormat="1" ht="32.25" customHeight="1">
      <c r="A34" s="71" t="s">
        <v>71</v>
      </c>
      <c r="B34" s="72"/>
      <c r="C34" s="49"/>
      <c r="D34" s="68"/>
      <c r="E34" s="69"/>
      <c r="F34" s="70"/>
    </row>
    <row r="35" spans="1:6" s="1" customFormat="1" ht="100.5" customHeight="1">
      <c r="A35" s="99" t="s">
        <v>75</v>
      </c>
      <c r="B35" s="100"/>
      <c r="C35" s="45"/>
      <c r="D35" s="46"/>
      <c r="E35" s="47"/>
      <c r="F35" s="48"/>
    </row>
    <row r="36" spans="1:6" s="1" customFormat="1" ht="32.25" customHeight="1">
      <c r="A36" s="101" t="s">
        <v>74</v>
      </c>
      <c r="B36" s="102"/>
      <c r="C36" s="50"/>
      <c r="D36" s="76"/>
      <c r="E36" s="76"/>
      <c r="F36" s="77"/>
    </row>
    <row r="37" spans="1:6" s="1" customFormat="1" ht="23.25" customHeight="1">
      <c r="A37" s="75"/>
      <c r="B37" s="75"/>
      <c r="C37" s="75"/>
      <c r="D37" s="75"/>
      <c r="E37" s="75"/>
      <c r="F37" s="75"/>
    </row>
    <row r="38" spans="1:6" s="1" customFormat="1" ht="23.25" customHeight="1">
      <c r="A38" s="78" t="s">
        <v>14</v>
      </c>
      <c r="B38" s="79"/>
      <c r="C38" s="79"/>
      <c r="D38" s="79"/>
      <c r="E38" s="79"/>
      <c r="F38" s="80"/>
    </row>
    <row r="39" spans="1:6" ht="51.75" customHeight="1">
      <c r="A39" s="3" t="s">
        <v>4</v>
      </c>
      <c r="B39" s="2" t="s">
        <v>0</v>
      </c>
      <c r="C39" s="4" t="s">
        <v>2</v>
      </c>
      <c r="D39" s="5" t="s">
        <v>10</v>
      </c>
      <c r="E39" s="6" t="s">
        <v>1</v>
      </c>
      <c r="F39" s="7" t="s">
        <v>16</v>
      </c>
    </row>
    <row r="40" spans="1:6" ht="35.25" customHeight="1">
      <c r="A40" s="9" t="s">
        <v>19</v>
      </c>
      <c r="B40" s="10">
        <v>120</v>
      </c>
      <c r="C40" s="11"/>
      <c r="D40" s="12">
        <f>ROUND(B40*C40,2)</f>
        <v>0</v>
      </c>
      <c r="E40" s="13">
        <v>0.21</v>
      </c>
      <c r="F40" s="14">
        <f>ROUND(D40*(1+E40),2)</f>
        <v>0</v>
      </c>
    </row>
    <row r="41" spans="1:6" ht="27" customHeight="1">
      <c r="A41" s="15" t="s">
        <v>15</v>
      </c>
      <c r="B41" s="16"/>
      <c r="C41" s="17"/>
      <c r="D41" s="18">
        <f>SUM(D40:D40)</f>
        <v>0</v>
      </c>
      <c r="E41" s="19"/>
      <c r="F41" s="20">
        <f>SUM(F40:F40)</f>
        <v>0</v>
      </c>
    </row>
    <row r="42" spans="1:6" ht="18" customHeight="1">
      <c r="A42" s="21"/>
      <c r="B42" s="22"/>
      <c r="C42" s="23"/>
      <c r="D42" s="24"/>
      <c r="E42" s="25"/>
      <c r="F42" s="26"/>
    </row>
    <row r="43" ht="16.5" customHeight="1">
      <c r="A43" s="27" t="s">
        <v>3</v>
      </c>
    </row>
    <row r="44" ht="16.5" customHeight="1">
      <c r="A44" s="31" t="s">
        <v>11</v>
      </c>
    </row>
    <row r="45" ht="13.5" customHeight="1">
      <c r="A45" s="32" t="s">
        <v>17</v>
      </c>
    </row>
    <row r="46" ht="14.25">
      <c r="A46" s="32" t="s">
        <v>18</v>
      </c>
    </row>
    <row r="47" s="33" customFormat="1" ht="19.5" customHeight="1"/>
    <row r="48" spans="4:6" ht="31.5" customHeight="1">
      <c r="D48" s="81"/>
      <c r="E48" s="81"/>
      <c r="F48" s="81"/>
    </row>
    <row r="49" spans="1:6" ht="28.5" customHeight="1">
      <c r="A49" s="66"/>
      <c r="B49" s="66"/>
      <c r="C49" s="66"/>
      <c r="D49" s="67" t="s">
        <v>12</v>
      </c>
      <c r="E49" s="67"/>
      <c r="F49" s="67"/>
    </row>
    <row r="54" spans="1:6" ht="28.5" customHeight="1">
      <c r="A54" s="55" t="s">
        <v>46</v>
      </c>
      <c r="B54" s="56"/>
      <c r="C54" s="56"/>
      <c r="D54" s="56"/>
      <c r="E54" s="56"/>
      <c r="F54" s="57"/>
    </row>
    <row r="55" spans="1:6" ht="14.25">
      <c r="A55" s="58" t="s">
        <v>47</v>
      </c>
      <c r="B55" s="60" t="s">
        <v>0</v>
      </c>
      <c r="C55" s="62" t="s">
        <v>48</v>
      </c>
      <c r="D55" s="62"/>
      <c r="E55" s="62"/>
      <c r="F55" s="63"/>
    </row>
    <row r="56" spans="1:6" ht="14.25">
      <c r="A56" s="59"/>
      <c r="B56" s="61"/>
      <c r="C56" s="35" t="s">
        <v>49</v>
      </c>
      <c r="D56" s="36" t="s">
        <v>50</v>
      </c>
      <c r="E56" s="64" t="s">
        <v>51</v>
      </c>
      <c r="F56" s="65"/>
    </row>
    <row r="57" spans="1:6" ht="49.5" customHeight="1">
      <c r="A57" s="37" t="s">
        <v>52</v>
      </c>
      <c r="B57" s="44">
        <v>12</v>
      </c>
      <c r="C57" s="38" t="s">
        <v>53</v>
      </c>
      <c r="D57" s="39">
        <v>950179359</v>
      </c>
      <c r="E57" s="51">
        <v>777354800</v>
      </c>
      <c r="F57" s="52"/>
    </row>
    <row r="58" spans="1:6" ht="49.5" customHeight="1">
      <c r="A58" s="37" t="s">
        <v>54</v>
      </c>
      <c r="B58" s="44">
        <v>12</v>
      </c>
      <c r="C58" s="38" t="s">
        <v>55</v>
      </c>
      <c r="D58" s="39">
        <v>950179413</v>
      </c>
      <c r="E58" s="51">
        <v>775174505</v>
      </c>
      <c r="F58" s="52"/>
    </row>
    <row r="59" spans="1:6" ht="49.5" customHeight="1">
      <c r="A59" s="37" t="s">
        <v>56</v>
      </c>
      <c r="B59" s="44">
        <v>15</v>
      </c>
      <c r="C59" s="40" t="s">
        <v>57</v>
      </c>
      <c r="D59" s="39">
        <v>950179510</v>
      </c>
      <c r="E59" s="51">
        <v>739608020</v>
      </c>
      <c r="F59" s="52"/>
    </row>
    <row r="60" spans="1:6" ht="49.5" customHeight="1">
      <c r="A60" s="37" t="s">
        <v>58</v>
      </c>
      <c r="B60" s="44">
        <v>15</v>
      </c>
      <c r="C60" s="38" t="s">
        <v>59</v>
      </c>
      <c r="D60" s="39">
        <v>950179658</v>
      </c>
      <c r="E60" s="51">
        <v>739507936</v>
      </c>
      <c r="F60" s="52"/>
    </row>
    <row r="61" spans="1:6" ht="49.5" customHeight="1">
      <c r="A61" s="37" t="s">
        <v>60</v>
      </c>
      <c r="B61" s="44">
        <v>15</v>
      </c>
      <c r="C61" s="40" t="s">
        <v>61</v>
      </c>
      <c r="D61" s="39">
        <v>950179710</v>
      </c>
      <c r="E61" s="51">
        <v>739507941</v>
      </c>
      <c r="F61" s="52"/>
    </row>
    <row r="62" spans="1:6" ht="49.5" customHeight="1">
      <c r="A62" s="37" t="s">
        <v>62</v>
      </c>
      <c r="B62" s="44">
        <v>15</v>
      </c>
      <c r="C62" s="40" t="s">
        <v>63</v>
      </c>
      <c r="D62" s="39">
        <v>950179826</v>
      </c>
      <c r="E62" s="51">
        <v>777354876</v>
      </c>
      <c r="F62" s="52"/>
    </row>
    <row r="63" spans="1:6" ht="49.5" customHeight="1">
      <c r="A63" s="37" t="s">
        <v>64</v>
      </c>
      <c r="B63" s="44">
        <v>15</v>
      </c>
      <c r="C63" s="38" t="s">
        <v>65</v>
      </c>
      <c r="D63" s="39">
        <v>950179959</v>
      </c>
      <c r="E63" s="51">
        <v>603565838</v>
      </c>
      <c r="F63" s="52"/>
    </row>
    <row r="64" spans="1:6" ht="49.5" customHeight="1">
      <c r="A64" s="37" t="s">
        <v>66</v>
      </c>
      <c r="B64" s="44">
        <v>15</v>
      </c>
      <c r="C64" s="40" t="s">
        <v>67</v>
      </c>
      <c r="D64" s="39">
        <v>950179260</v>
      </c>
      <c r="E64" s="51">
        <v>739507983</v>
      </c>
      <c r="F64" s="52"/>
    </row>
    <row r="65" spans="1:6" ht="49.5" customHeight="1">
      <c r="A65" s="41" t="s">
        <v>68</v>
      </c>
      <c r="B65" s="44">
        <v>6</v>
      </c>
      <c r="C65" s="42" t="s">
        <v>69</v>
      </c>
      <c r="D65" s="43">
        <v>950179164</v>
      </c>
      <c r="E65" s="53">
        <v>776761765</v>
      </c>
      <c r="F65" s="54"/>
    </row>
  </sheetData>
  <sheetProtection password="CC03" sheet="1" formatCells="0" formatColumns="0" formatRows="0"/>
  <mergeCells count="88">
    <mergeCell ref="A11:B11"/>
    <mergeCell ref="D11:F11"/>
    <mergeCell ref="A28:B28"/>
    <mergeCell ref="A5:B5"/>
    <mergeCell ref="D5:F5"/>
    <mergeCell ref="A6:B6"/>
    <mergeCell ref="D6:F6"/>
    <mergeCell ref="A7:B7"/>
    <mergeCell ref="D7:F7"/>
    <mergeCell ref="D24:F24"/>
    <mergeCell ref="A1:F1"/>
    <mergeCell ref="A2:F2"/>
    <mergeCell ref="A3:B3"/>
    <mergeCell ref="C3:F3"/>
    <mergeCell ref="A4:B4"/>
    <mergeCell ref="C4:F4"/>
    <mergeCell ref="A38:F38"/>
    <mergeCell ref="D48:F48"/>
    <mergeCell ref="D8:F8"/>
    <mergeCell ref="A12:B12"/>
    <mergeCell ref="D19:F19"/>
    <mergeCell ref="A9:B9"/>
    <mergeCell ref="D9:F9"/>
    <mergeCell ref="A10:B10"/>
    <mergeCell ref="A8:B8"/>
    <mergeCell ref="D10:F10"/>
    <mergeCell ref="D32:F32"/>
    <mergeCell ref="A35:B35"/>
    <mergeCell ref="D36:F36"/>
    <mergeCell ref="A32:B32"/>
    <mergeCell ref="A33:B33"/>
    <mergeCell ref="D33:F33"/>
    <mergeCell ref="A34:B34"/>
    <mergeCell ref="D34:F34"/>
    <mergeCell ref="A36:B36"/>
    <mergeCell ref="D20:F20"/>
    <mergeCell ref="D21:F21"/>
    <mergeCell ref="D23:F23"/>
    <mergeCell ref="A37:F37"/>
    <mergeCell ref="D30:F30"/>
    <mergeCell ref="D31:F31"/>
    <mergeCell ref="A30:B30"/>
    <mergeCell ref="A21:B21"/>
    <mergeCell ref="A25:B25"/>
    <mergeCell ref="A22:B22"/>
    <mergeCell ref="A29:B29"/>
    <mergeCell ref="A23:B23"/>
    <mergeCell ref="A24:B24"/>
    <mergeCell ref="D28:F28"/>
    <mergeCell ref="D26:F26"/>
    <mergeCell ref="A26:B26"/>
    <mergeCell ref="A27:B27"/>
    <mergeCell ref="D27:F27"/>
    <mergeCell ref="D29:F29"/>
    <mergeCell ref="A16:B16"/>
    <mergeCell ref="A15:B15"/>
    <mergeCell ref="D22:F22"/>
    <mergeCell ref="D13:F13"/>
    <mergeCell ref="D14:F14"/>
    <mergeCell ref="D15:F15"/>
    <mergeCell ref="D16:F16"/>
    <mergeCell ref="D17:F17"/>
    <mergeCell ref="D18:F18"/>
    <mergeCell ref="A17:B17"/>
    <mergeCell ref="A49:C49"/>
    <mergeCell ref="D49:F49"/>
    <mergeCell ref="D12:F12"/>
    <mergeCell ref="A13:B13"/>
    <mergeCell ref="A14:B14"/>
    <mergeCell ref="A18:B18"/>
    <mergeCell ref="A31:B31"/>
    <mergeCell ref="A19:B19"/>
    <mergeCell ref="A20:B20"/>
    <mergeCell ref="D25:F25"/>
    <mergeCell ref="A54:F54"/>
    <mergeCell ref="A55:A56"/>
    <mergeCell ref="B55:B56"/>
    <mergeCell ref="C55:F55"/>
    <mergeCell ref="E56:F56"/>
    <mergeCell ref="E57:F57"/>
    <mergeCell ref="E64:F64"/>
    <mergeCell ref="E65:F65"/>
    <mergeCell ref="E58:F58"/>
    <mergeCell ref="E59:F59"/>
    <mergeCell ref="E60:F60"/>
    <mergeCell ref="E61:F61"/>
    <mergeCell ref="E62:F62"/>
    <mergeCell ref="E63:F63"/>
  </mergeCells>
  <printOptions/>
  <pageMargins left="0.1968503937007874" right="0.1968503937007874" top="0.4724409448818898" bottom="0.4724409448818898" header="0" footer="0"/>
  <pageSetup fitToHeight="0" fitToWidth="1" horizontalDpi="600" verticalDpi="600" orientation="portrait" paperSize="9" scale="67" r:id="rId1"/>
  <headerFooter>
    <oddFooter>&amp;R&amp;"Verdana,Tučné"&amp;8&amp;P&amp;"Verdana,Obyčejné"/&amp;N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Wirthová Hana, Ing.</cp:lastModifiedBy>
  <cp:lastPrinted>2017-10-30T20:25:50Z</cp:lastPrinted>
  <dcterms:created xsi:type="dcterms:W3CDTF">2011-11-05T23:48:21Z</dcterms:created>
  <dcterms:modified xsi:type="dcterms:W3CDTF">2017-11-02T18:30:42Z</dcterms:modified>
  <cp:category/>
  <cp:version/>
  <cp:contentType/>
  <cp:contentStatus/>
</cp:coreProperties>
</file>