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59" i="1" l="1"/>
  <c r="K59" i="1"/>
</calcChain>
</file>

<file path=xl/sharedStrings.xml><?xml version="1.0" encoding="utf-8"?>
<sst xmlns="http://schemas.openxmlformats.org/spreadsheetml/2006/main" count="252" uniqueCount="68">
  <si>
    <t>Příloha č.1 - Technická specifikace a počet požadovaného zboží:</t>
  </si>
  <si>
    <t>Dodávané zboží musí splňovat tyto parametry:</t>
  </si>
  <si>
    <t>Brno</t>
  </si>
  <si>
    <t>16:9</t>
  </si>
  <si>
    <t>Zavešení strop nebo zeď</t>
  </si>
  <si>
    <t>Elektrický</t>
  </si>
  <si>
    <t>A</t>
  </si>
  <si>
    <t>GFR</t>
  </si>
  <si>
    <t>4:3</t>
  </si>
  <si>
    <t>AA</t>
  </si>
  <si>
    <t>Praha hl.m.</t>
  </si>
  <si>
    <t>Hradec Kr.</t>
  </si>
  <si>
    <t>AB</t>
  </si>
  <si>
    <t>1:1</t>
  </si>
  <si>
    <t>Stojan</t>
  </si>
  <si>
    <t>Manuální</t>
  </si>
  <si>
    <t>AC</t>
  </si>
  <si>
    <t>AD</t>
  </si>
  <si>
    <t>AE</t>
  </si>
  <si>
    <t>Č.Budějovice</t>
  </si>
  <si>
    <t>B</t>
  </si>
  <si>
    <t>Ostrava</t>
  </si>
  <si>
    <t>Plzeň</t>
  </si>
  <si>
    <t>C</t>
  </si>
  <si>
    <t>D</t>
  </si>
  <si>
    <t>E</t>
  </si>
  <si>
    <t>Středočeši</t>
  </si>
  <si>
    <t>F</t>
  </si>
  <si>
    <t>G</t>
  </si>
  <si>
    <t>H</t>
  </si>
  <si>
    <t>I</t>
  </si>
  <si>
    <t>Ústí</t>
  </si>
  <si>
    <t>J</t>
  </si>
  <si>
    <t>K</t>
  </si>
  <si>
    <t>Zavěšení zeď</t>
  </si>
  <si>
    <t>L</t>
  </si>
  <si>
    <t>16:10</t>
  </si>
  <si>
    <t>M</t>
  </si>
  <si>
    <t>N</t>
  </si>
  <si>
    <t>O</t>
  </si>
  <si>
    <t>P</t>
  </si>
  <si>
    <t>Bezdr.prezenter, laser, USB</t>
  </si>
  <si>
    <t>PZ</t>
  </si>
  <si>
    <t>R</t>
  </si>
  <si>
    <t>S</t>
  </si>
  <si>
    <t>T</t>
  </si>
  <si>
    <t>U</t>
  </si>
  <si>
    <t>V</t>
  </si>
  <si>
    <t>W</t>
  </si>
  <si>
    <t>X</t>
  </si>
  <si>
    <t>Y</t>
  </si>
  <si>
    <t>Pevné (rám)</t>
  </si>
  <si>
    <t>Pevné</t>
  </si>
  <si>
    <t>Z</t>
  </si>
  <si>
    <t>Interní_označení</t>
  </si>
  <si>
    <t>uhlopříčka_palce</t>
  </si>
  <si>
    <t>rozměr_šířka_cm</t>
  </si>
  <si>
    <t>rozměr_výška_cm</t>
  </si>
  <si>
    <t>poměr stran</t>
  </si>
  <si>
    <t>provedení</t>
  </si>
  <si>
    <t>provedení pohon</t>
  </si>
  <si>
    <t>počet kusů</t>
  </si>
  <si>
    <t>jednotková cena bez DPH</t>
  </si>
  <si>
    <t>cena za položku bez DPH</t>
  </si>
  <si>
    <t>cena za položku včetně DPH</t>
  </si>
  <si>
    <t>Pro Odbor IT</t>
  </si>
  <si>
    <t>CELKOVÁ CENA DODÁVKY</t>
  </si>
  <si>
    <t>V celkové ceně bude zahrnuta i doprava do míst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</si>
</sst>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 wrapText="1" shrinkToFit="1"/>
    </xf>
    <xf numFmtId="4" fontId="0" fillId="4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5" borderId="1" xfId="0" applyNumberFormat="1" applyFont="1" applyFill="1" applyBorder="1" applyAlignment="1">
      <alignment horizontal="center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Border="1" applyAlignment="1">
      <alignment horizontal="center" vertical="center"/>
    </xf>
    <xf numFmtId="0" fontId="3" fillId="0" borderId="0" xfId="0" applyFont="1"/>
  </cellXfs>
  <cellStyles count="2">
    <cellStyle name="40 % – Zvýraznění2" xfId="1" builtinId="35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topLeftCell="A25" workbookViewId="0">
      <selection activeCell="D64" sqref="D64"/>
    </sheetView>
  </sheetViews>
  <sheetFormatPr defaultRowHeight="15" x14ac:dyDescent="0.25"/>
  <cols>
    <col min="1" max="1" width="20.140625" customWidth="1"/>
    <col min="2" max="2" width="18.42578125" customWidth="1"/>
    <col min="3" max="3" width="17.5703125" customWidth="1"/>
    <col min="4" max="4" width="17.85546875" customWidth="1"/>
    <col min="5" max="5" width="15.7109375" customWidth="1"/>
    <col min="6" max="6" width="26.42578125" customWidth="1"/>
    <col min="7" max="7" width="17.5703125" customWidth="1"/>
    <col min="8" max="8" width="11.140625" style="7" customWidth="1"/>
    <col min="9" max="9" width="16.42578125" customWidth="1"/>
    <col min="10" max="10" width="15.5703125" customWidth="1"/>
    <col min="11" max="11" width="13.7109375" customWidth="1"/>
    <col min="12" max="12" width="16.42578125" customWidth="1"/>
  </cols>
  <sheetData>
    <row r="2" spans="1:12" ht="18.75" x14ac:dyDescent="0.3">
      <c r="A2" s="1" t="s">
        <v>0</v>
      </c>
    </row>
    <row r="4" spans="1:12" x14ac:dyDescent="0.25">
      <c r="A4" t="s">
        <v>1</v>
      </c>
    </row>
    <row r="6" spans="1:12" ht="45" x14ac:dyDescent="0.25">
      <c r="A6" s="2" t="s">
        <v>65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59</v>
      </c>
      <c r="G6" s="2" t="s">
        <v>60</v>
      </c>
      <c r="H6" s="8" t="s">
        <v>61</v>
      </c>
      <c r="I6" s="3" t="s">
        <v>62</v>
      </c>
      <c r="J6" s="3" t="s">
        <v>63</v>
      </c>
      <c r="K6" s="3" t="s">
        <v>64</v>
      </c>
      <c r="L6" s="2" t="s">
        <v>54</v>
      </c>
    </row>
    <row r="7" spans="1:12" x14ac:dyDescent="0.25">
      <c r="A7" s="4" t="s">
        <v>2</v>
      </c>
      <c r="B7" s="4">
        <v>110</v>
      </c>
      <c r="C7" s="4">
        <v>244</v>
      </c>
      <c r="D7" s="4">
        <v>137</v>
      </c>
      <c r="E7" s="4" t="s">
        <v>3</v>
      </c>
      <c r="F7" s="4" t="s">
        <v>4</v>
      </c>
      <c r="G7" s="4" t="s">
        <v>5</v>
      </c>
      <c r="H7" s="9">
        <v>3</v>
      </c>
      <c r="I7" s="4">
        <v>5730</v>
      </c>
      <c r="J7" s="4">
        <v>17190</v>
      </c>
      <c r="K7" s="4">
        <f t="shared" ref="K7:K56" si="0">(J7)*1.21</f>
        <v>20799.899999999998</v>
      </c>
      <c r="L7" s="4" t="s">
        <v>6</v>
      </c>
    </row>
    <row r="8" spans="1:12" x14ac:dyDescent="0.25">
      <c r="A8" s="4" t="s">
        <v>7</v>
      </c>
      <c r="B8" s="4">
        <v>110</v>
      </c>
      <c r="C8" s="4">
        <v>244</v>
      </c>
      <c r="D8" s="4">
        <v>137</v>
      </c>
      <c r="E8" s="4" t="s">
        <v>3</v>
      </c>
      <c r="F8" s="4" t="s">
        <v>4</v>
      </c>
      <c r="G8" s="4" t="s">
        <v>5</v>
      </c>
      <c r="H8" s="9">
        <v>1</v>
      </c>
      <c r="I8" s="4">
        <v>5730</v>
      </c>
      <c r="J8" s="4">
        <v>5730</v>
      </c>
      <c r="K8" s="4">
        <f t="shared" si="0"/>
        <v>6933.3</v>
      </c>
      <c r="L8" s="4" t="s">
        <v>6</v>
      </c>
    </row>
    <row r="9" spans="1:12" x14ac:dyDescent="0.25">
      <c r="A9" s="5" t="s">
        <v>2</v>
      </c>
      <c r="B9" s="5">
        <v>135</v>
      </c>
      <c r="C9" s="5">
        <v>274.3</v>
      </c>
      <c r="D9" s="5">
        <v>205.7</v>
      </c>
      <c r="E9" s="5" t="s">
        <v>8</v>
      </c>
      <c r="F9" s="5" t="s">
        <v>4</v>
      </c>
      <c r="G9" s="5" t="s">
        <v>5</v>
      </c>
      <c r="H9" s="10">
        <v>1</v>
      </c>
      <c r="I9" s="5">
        <v>14868</v>
      </c>
      <c r="J9" s="5">
        <v>14868</v>
      </c>
      <c r="K9" s="5">
        <f t="shared" si="0"/>
        <v>17990.28</v>
      </c>
      <c r="L9" s="5" t="s">
        <v>9</v>
      </c>
    </row>
    <row r="10" spans="1:12" x14ac:dyDescent="0.25">
      <c r="A10" s="5" t="s">
        <v>10</v>
      </c>
      <c r="B10" s="5">
        <v>135</v>
      </c>
      <c r="C10" s="5">
        <v>274</v>
      </c>
      <c r="D10" s="5">
        <v>206</v>
      </c>
      <c r="E10" s="5" t="s">
        <v>8</v>
      </c>
      <c r="F10" s="5" t="s">
        <v>4</v>
      </c>
      <c r="G10" s="5" t="s">
        <v>5</v>
      </c>
      <c r="H10" s="10">
        <v>1</v>
      </c>
      <c r="I10" s="5">
        <v>11975</v>
      </c>
      <c r="J10" s="5">
        <v>11975</v>
      </c>
      <c r="K10" s="5">
        <f t="shared" si="0"/>
        <v>14489.75</v>
      </c>
      <c r="L10" s="5" t="s">
        <v>9</v>
      </c>
    </row>
    <row r="11" spans="1:12" x14ac:dyDescent="0.25">
      <c r="A11" s="4" t="s">
        <v>11</v>
      </c>
      <c r="B11" s="4">
        <v>143</v>
      </c>
      <c r="C11" s="4">
        <v>290</v>
      </c>
      <c r="D11" s="4">
        <v>217.5</v>
      </c>
      <c r="E11" s="4" t="s">
        <v>8</v>
      </c>
      <c r="F11" s="4" t="s">
        <v>4</v>
      </c>
      <c r="G11" s="4" t="s">
        <v>5</v>
      </c>
      <c r="H11" s="9">
        <v>2</v>
      </c>
      <c r="I11" s="4">
        <v>7924</v>
      </c>
      <c r="J11" s="4">
        <v>15848</v>
      </c>
      <c r="K11" s="4">
        <f t="shared" si="0"/>
        <v>19176.079999999998</v>
      </c>
      <c r="L11" s="4" t="s">
        <v>12</v>
      </c>
    </row>
    <row r="12" spans="1:12" x14ac:dyDescent="0.25">
      <c r="A12" s="5" t="s">
        <v>10</v>
      </c>
      <c r="B12" s="5">
        <v>99</v>
      </c>
      <c r="C12" s="5">
        <v>178</v>
      </c>
      <c r="D12" s="5">
        <v>178</v>
      </c>
      <c r="E12" s="5" t="s">
        <v>13</v>
      </c>
      <c r="F12" s="5" t="s">
        <v>14</v>
      </c>
      <c r="G12" s="5" t="s">
        <v>15</v>
      </c>
      <c r="H12" s="10">
        <v>2</v>
      </c>
      <c r="I12" s="5">
        <v>2471</v>
      </c>
      <c r="J12" s="5">
        <v>4942</v>
      </c>
      <c r="K12" s="5">
        <f t="shared" si="0"/>
        <v>5979.82</v>
      </c>
      <c r="L12" s="5" t="s">
        <v>16</v>
      </c>
    </row>
    <row r="13" spans="1:12" x14ac:dyDescent="0.25">
      <c r="A13" s="4" t="s">
        <v>10</v>
      </c>
      <c r="B13" s="4">
        <v>84</v>
      </c>
      <c r="C13" s="4">
        <v>170.2</v>
      </c>
      <c r="D13" s="4">
        <v>127</v>
      </c>
      <c r="E13" s="4" t="s">
        <v>8</v>
      </c>
      <c r="F13" s="4" t="s">
        <v>4</v>
      </c>
      <c r="G13" s="4" t="s">
        <v>15</v>
      </c>
      <c r="H13" s="9">
        <v>1</v>
      </c>
      <c r="I13" s="4">
        <v>2058</v>
      </c>
      <c r="J13" s="4">
        <v>2058</v>
      </c>
      <c r="K13" s="4">
        <f t="shared" si="0"/>
        <v>2490.1799999999998</v>
      </c>
      <c r="L13" s="4" t="s">
        <v>17</v>
      </c>
    </row>
    <row r="14" spans="1:12" x14ac:dyDescent="0.25">
      <c r="A14" s="5" t="s">
        <v>10</v>
      </c>
      <c r="B14" s="5">
        <v>150</v>
      </c>
      <c r="C14" s="5">
        <v>304.8</v>
      </c>
      <c r="D14" s="5">
        <v>228.6</v>
      </c>
      <c r="E14" s="5" t="s">
        <v>8</v>
      </c>
      <c r="F14" s="5" t="s">
        <v>4</v>
      </c>
      <c r="G14" s="5" t="s">
        <v>15</v>
      </c>
      <c r="H14" s="10">
        <v>3</v>
      </c>
      <c r="I14" s="5">
        <v>4690</v>
      </c>
      <c r="J14" s="5">
        <v>14070</v>
      </c>
      <c r="K14" s="5">
        <f t="shared" si="0"/>
        <v>17024.7</v>
      </c>
      <c r="L14" s="5" t="s">
        <v>18</v>
      </c>
    </row>
    <row r="15" spans="1:12" x14ac:dyDescent="0.25">
      <c r="A15" s="4" t="s">
        <v>19</v>
      </c>
      <c r="B15" s="4">
        <v>135</v>
      </c>
      <c r="C15" s="4">
        <v>298</v>
      </c>
      <c r="D15" s="4">
        <v>167.6</v>
      </c>
      <c r="E15" s="4" t="s">
        <v>3</v>
      </c>
      <c r="F15" s="4" t="s">
        <v>4</v>
      </c>
      <c r="G15" s="4" t="s">
        <v>15</v>
      </c>
      <c r="H15" s="9">
        <v>1</v>
      </c>
      <c r="I15" s="4">
        <v>4537</v>
      </c>
      <c r="J15" s="4">
        <v>4537</v>
      </c>
      <c r="K15" s="4">
        <f t="shared" si="0"/>
        <v>5489.7699999999995</v>
      </c>
      <c r="L15" s="4" t="s">
        <v>20</v>
      </c>
    </row>
    <row r="16" spans="1:12" x14ac:dyDescent="0.25">
      <c r="A16" s="4" t="s">
        <v>7</v>
      </c>
      <c r="B16" s="4">
        <v>135</v>
      </c>
      <c r="C16" s="4">
        <v>298</v>
      </c>
      <c r="D16" s="4">
        <v>167.6</v>
      </c>
      <c r="E16" s="4" t="s">
        <v>3</v>
      </c>
      <c r="F16" s="4" t="s">
        <v>4</v>
      </c>
      <c r="G16" s="4" t="s">
        <v>15</v>
      </c>
      <c r="H16" s="9">
        <v>1</v>
      </c>
      <c r="I16" s="4">
        <v>4537</v>
      </c>
      <c r="J16" s="4">
        <v>4537</v>
      </c>
      <c r="K16" s="4">
        <f t="shared" si="0"/>
        <v>5489.7699999999995</v>
      </c>
      <c r="L16" s="4" t="s">
        <v>20</v>
      </c>
    </row>
    <row r="17" spans="1:12" x14ac:dyDescent="0.25">
      <c r="A17" s="4" t="s">
        <v>21</v>
      </c>
      <c r="B17" s="4">
        <v>135</v>
      </c>
      <c r="C17" s="4">
        <v>298</v>
      </c>
      <c r="D17" s="4">
        <v>167.6</v>
      </c>
      <c r="E17" s="4" t="s">
        <v>3</v>
      </c>
      <c r="F17" s="4" t="s">
        <v>4</v>
      </c>
      <c r="G17" s="4" t="s">
        <v>15</v>
      </c>
      <c r="H17" s="9">
        <v>1</v>
      </c>
      <c r="I17" s="4">
        <v>4537</v>
      </c>
      <c r="J17" s="4">
        <v>4537</v>
      </c>
      <c r="K17" s="4">
        <f t="shared" si="0"/>
        <v>5489.7699999999995</v>
      </c>
      <c r="L17" s="4" t="s">
        <v>20</v>
      </c>
    </row>
    <row r="18" spans="1:12" x14ac:dyDescent="0.25">
      <c r="A18" s="5" t="s">
        <v>22</v>
      </c>
      <c r="B18" s="5">
        <v>96</v>
      </c>
      <c r="C18" s="5">
        <v>195</v>
      </c>
      <c r="D18" s="5">
        <v>146.30000000000001</v>
      </c>
      <c r="E18" s="5" t="s">
        <v>8</v>
      </c>
      <c r="F18" s="5" t="s">
        <v>4</v>
      </c>
      <c r="G18" s="5" t="s">
        <v>15</v>
      </c>
      <c r="H18" s="10">
        <v>1</v>
      </c>
      <c r="I18" s="5">
        <v>1611</v>
      </c>
      <c r="J18" s="5">
        <v>1611</v>
      </c>
      <c r="K18" s="5">
        <f t="shared" si="0"/>
        <v>1949.31</v>
      </c>
      <c r="L18" s="5" t="s">
        <v>23</v>
      </c>
    </row>
    <row r="19" spans="1:12" x14ac:dyDescent="0.25">
      <c r="A19" s="4" t="s">
        <v>21</v>
      </c>
      <c r="B19" s="4">
        <v>96</v>
      </c>
      <c r="C19" s="4">
        <v>195</v>
      </c>
      <c r="D19" s="4">
        <v>146.30000000000001</v>
      </c>
      <c r="E19" s="4" t="s">
        <v>8</v>
      </c>
      <c r="F19" s="4" t="s">
        <v>14</v>
      </c>
      <c r="G19" s="4" t="s">
        <v>15</v>
      </c>
      <c r="H19" s="9">
        <v>1</v>
      </c>
      <c r="I19" s="4">
        <v>1735</v>
      </c>
      <c r="J19" s="4">
        <v>1735</v>
      </c>
      <c r="K19" s="4">
        <f t="shared" si="0"/>
        <v>2099.35</v>
      </c>
      <c r="L19" s="4" t="s">
        <v>24</v>
      </c>
    </row>
    <row r="20" spans="1:12" x14ac:dyDescent="0.25">
      <c r="A20" s="5" t="s">
        <v>21</v>
      </c>
      <c r="B20" s="5">
        <v>99</v>
      </c>
      <c r="C20" s="5">
        <v>200</v>
      </c>
      <c r="D20" s="5">
        <v>151</v>
      </c>
      <c r="E20" s="5" t="s">
        <v>8</v>
      </c>
      <c r="F20" s="5" t="s">
        <v>14</v>
      </c>
      <c r="G20" s="5" t="s">
        <v>15</v>
      </c>
      <c r="H20" s="10">
        <v>1</v>
      </c>
      <c r="I20" s="5">
        <v>2350</v>
      </c>
      <c r="J20" s="5">
        <v>2350</v>
      </c>
      <c r="K20" s="5">
        <f t="shared" si="0"/>
        <v>2843.5</v>
      </c>
      <c r="L20" s="5" t="s">
        <v>25</v>
      </c>
    </row>
    <row r="21" spans="1:12" x14ac:dyDescent="0.25">
      <c r="A21" s="5" t="s">
        <v>21</v>
      </c>
      <c r="B21" s="5">
        <v>99</v>
      </c>
      <c r="C21" s="5">
        <v>200</v>
      </c>
      <c r="D21" s="5">
        <v>151</v>
      </c>
      <c r="E21" s="5" t="s">
        <v>8</v>
      </c>
      <c r="F21" s="5" t="s">
        <v>14</v>
      </c>
      <c r="G21" s="5" t="s">
        <v>15</v>
      </c>
      <c r="H21" s="10">
        <v>1</v>
      </c>
      <c r="I21" s="5">
        <v>2350</v>
      </c>
      <c r="J21" s="5">
        <v>2350</v>
      </c>
      <c r="K21" s="5">
        <f t="shared" si="0"/>
        <v>2843.5</v>
      </c>
      <c r="L21" s="5" t="s">
        <v>25</v>
      </c>
    </row>
    <row r="22" spans="1:12" x14ac:dyDescent="0.25">
      <c r="A22" s="5" t="s">
        <v>26</v>
      </c>
      <c r="B22" s="5">
        <v>99</v>
      </c>
      <c r="C22" s="5">
        <v>200</v>
      </c>
      <c r="D22" s="5">
        <v>151</v>
      </c>
      <c r="E22" s="5" t="s">
        <v>8</v>
      </c>
      <c r="F22" s="5" t="s">
        <v>14</v>
      </c>
      <c r="G22" s="5" t="s">
        <v>15</v>
      </c>
      <c r="H22" s="10">
        <v>1</v>
      </c>
      <c r="I22" s="5">
        <v>2350</v>
      </c>
      <c r="J22" s="5">
        <v>2350</v>
      </c>
      <c r="K22" s="5">
        <f t="shared" si="0"/>
        <v>2843.5</v>
      </c>
      <c r="L22" s="5" t="s">
        <v>25</v>
      </c>
    </row>
    <row r="23" spans="1:12" x14ac:dyDescent="0.25">
      <c r="A23" s="4" t="s">
        <v>11</v>
      </c>
      <c r="B23" s="4">
        <v>99</v>
      </c>
      <c r="C23" s="4">
        <v>200</v>
      </c>
      <c r="D23" s="4">
        <v>151</v>
      </c>
      <c r="E23" s="4" t="s">
        <v>8</v>
      </c>
      <c r="F23" s="4" t="s">
        <v>4</v>
      </c>
      <c r="G23" s="4" t="s">
        <v>15</v>
      </c>
      <c r="H23" s="9">
        <v>1</v>
      </c>
      <c r="I23" s="4">
        <v>1645</v>
      </c>
      <c r="J23" s="4">
        <v>1645</v>
      </c>
      <c r="K23" s="4">
        <f t="shared" si="0"/>
        <v>1990.45</v>
      </c>
      <c r="L23" s="4" t="s">
        <v>27</v>
      </c>
    </row>
    <row r="24" spans="1:12" x14ac:dyDescent="0.25">
      <c r="A24" s="4" t="s">
        <v>21</v>
      </c>
      <c r="B24" s="4">
        <v>99</v>
      </c>
      <c r="C24" s="4">
        <v>200</v>
      </c>
      <c r="D24" s="4">
        <v>151</v>
      </c>
      <c r="E24" s="4" t="s">
        <v>8</v>
      </c>
      <c r="F24" s="4" t="s">
        <v>4</v>
      </c>
      <c r="G24" s="4" t="s">
        <v>15</v>
      </c>
      <c r="H24" s="9">
        <v>1</v>
      </c>
      <c r="I24" s="4">
        <v>1645</v>
      </c>
      <c r="J24" s="4">
        <v>1645</v>
      </c>
      <c r="K24" s="4">
        <f t="shared" si="0"/>
        <v>1990.45</v>
      </c>
      <c r="L24" s="4" t="s">
        <v>27</v>
      </c>
    </row>
    <row r="25" spans="1:12" x14ac:dyDescent="0.25">
      <c r="A25" s="5" t="s">
        <v>26</v>
      </c>
      <c r="B25" s="5">
        <v>100</v>
      </c>
      <c r="C25" s="5">
        <v>221</v>
      </c>
      <c r="D25" s="5">
        <v>124.5</v>
      </c>
      <c r="E25" s="5" t="s">
        <v>3</v>
      </c>
      <c r="F25" s="5" t="s">
        <v>14</v>
      </c>
      <c r="G25" s="5" t="s">
        <v>15</v>
      </c>
      <c r="H25" s="10">
        <v>1</v>
      </c>
      <c r="I25" s="5">
        <v>4124</v>
      </c>
      <c r="J25" s="5">
        <v>4124</v>
      </c>
      <c r="K25" s="5">
        <f t="shared" si="0"/>
        <v>4990.04</v>
      </c>
      <c r="L25" s="5" t="s">
        <v>28</v>
      </c>
    </row>
    <row r="26" spans="1:12" x14ac:dyDescent="0.25">
      <c r="A26" s="4" t="s">
        <v>19</v>
      </c>
      <c r="B26" s="4">
        <v>100</v>
      </c>
      <c r="C26" s="4">
        <v>203</v>
      </c>
      <c r="D26" s="4">
        <v>152.4</v>
      </c>
      <c r="E26" s="4" t="s">
        <v>8</v>
      </c>
      <c r="F26" s="4" t="s">
        <v>14</v>
      </c>
      <c r="G26" s="4" t="s">
        <v>15</v>
      </c>
      <c r="H26" s="9">
        <v>1</v>
      </c>
      <c r="I26" s="4">
        <v>2884</v>
      </c>
      <c r="J26" s="4">
        <v>2884</v>
      </c>
      <c r="K26" s="4">
        <f t="shared" si="0"/>
        <v>3489.64</v>
      </c>
      <c r="L26" s="4" t="s">
        <v>29</v>
      </c>
    </row>
    <row r="27" spans="1:12" x14ac:dyDescent="0.25">
      <c r="A27" s="4" t="s">
        <v>10</v>
      </c>
      <c r="B27" s="4">
        <v>100</v>
      </c>
      <c r="C27" s="4">
        <v>203</v>
      </c>
      <c r="D27" s="4">
        <v>152.4</v>
      </c>
      <c r="E27" s="4" t="s">
        <v>8</v>
      </c>
      <c r="F27" s="4" t="s">
        <v>14</v>
      </c>
      <c r="G27" s="4" t="s">
        <v>15</v>
      </c>
      <c r="H27" s="9">
        <v>1</v>
      </c>
      <c r="I27" s="4">
        <v>2884</v>
      </c>
      <c r="J27" s="4">
        <v>2884</v>
      </c>
      <c r="K27" s="4">
        <f t="shared" si="0"/>
        <v>3489.64</v>
      </c>
      <c r="L27" s="4" t="s">
        <v>29</v>
      </c>
    </row>
    <row r="28" spans="1:12" x14ac:dyDescent="0.25">
      <c r="A28" s="5" t="s">
        <v>21</v>
      </c>
      <c r="B28" s="5">
        <v>100</v>
      </c>
      <c r="C28" s="5">
        <v>203</v>
      </c>
      <c r="D28" s="5">
        <v>152</v>
      </c>
      <c r="E28" s="5" t="s">
        <v>8</v>
      </c>
      <c r="F28" s="5" t="s">
        <v>4</v>
      </c>
      <c r="G28" s="5" t="s">
        <v>15</v>
      </c>
      <c r="H28" s="10">
        <v>1</v>
      </c>
      <c r="I28" s="5">
        <v>2471</v>
      </c>
      <c r="J28" s="5">
        <v>2471</v>
      </c>
      <c r="K28" s="5">
        <f t="shared" si="0"/>
        <v>2989.91</v>
      </c>
      <c r="L28" s="5" t="s">
        <v>30</v>
      </c>
    </row>
    <row r="29" spans="1:12" x14ac:dyDescent="0.25">
      <c r="A29" s="5" t="s">
        <v>21</v>
      </c>
      <c r="B29" s="5">
        <v>100</v>
      </c>
      <c r="C29" s="5">
        <v>203</v>
      </c>
      <c r="D29" s="5">
        <v>152</v>
      </c>
      <c r="E29" s="5" t="s">
        <v>8</v>
      </c>
      <c r="F29" s="5" t="s">
        <v>4</v>
      </c>
      <c r="G29" s="5" t="s">
        <v>15</v>
      </c>
      <c r="H29" s="10">
        <v>1</v>
      </c>
      <c r="I29" s="5">
        <v>2471</v>
      </c>
      <c r="J29" s="5">
        <v>2471</v>
      </c>
      <c r="K29" s="5">
        <f t="shared" si="0"/>
        <v>2989.91</v>
      </c>
      <c r="L29" s="5" t="s">
        <v>30</v>
      </c>
    </row>
    <row r="30" spans="1:12" x14ac:dyDescent="0.25">
      <c r="A30" s="4" t="s">
        <v>31</v>
      </c>
      <c r="B30" s="4">
        <v>100</v>
      </c>
      <c r="C30" s="4">
        <v>203.2</v>
      </c>
      <c r="D30" s="4">
        <v>152.4</v>
      </c>
      <c r="E30" s="4" t="s">
        <v>8</v>
      </c>
      <c r="F30" s="4" t="s">
        <v>4</v>
      </c>
      <c r="G30" s="4" t="s">
        <v>15</v>
      </c>
      <c r="H30" s="9">
        <v>5</v>
      </c>
      <c r="I30" s="4">
        <v>2471</v>
      </c>
      <c r="J30" s="4">
        <v>12355</v>
      </c>
      <c r="K30" s="4">
        <f t="shared" si="0"/>
        <v>14949.55</v>
      </c>
      <c r="L30" s="4" t="s">
        <v>32</v>
      </c>
    </row>
    <row r="31" spans="1:12" x14ac:dyDescent="0.25">
      <c r="A31" s="5" t="s">
        <v>11</v>
      </c>
      <c r="B31" s="5">
        <v>100</v>
      </c>
      <c r="C31" s="5">
        <v>203</v>
      </c>
      <c r="D31" s="5">
        <v>152</v>
      </c>
      <c r="E31" s="5" t="s">
        <v>8</v>
      </c>
      <c r="F31" s="5" t="s">
        <v>4</v>
      </c>
      <c r="G31" s="5" t="s">
        <v>5</v>
      </c>
      <c r="H31" s="10">
        <v>1</v>
      </c>
      <c r="I31" s="5">
        <v>3545</v>
      </c>
      <c r="J31" s="5">
        <v>3545</v>
      </c>
      <c r="K31" s="5">
        <f t="shared" si="0"/>
        <v>4289.45</v>
      </c>
      <c r="L31" s="5" t="s">
        <v>33</v>
      </c>
    </row>
    <row r="32" spans="1:12" x14ac:dyDescent="0.25">
      <c r="A32" s="4" t="s">
        <v>2</v>
      </c>
      <c r="B32" s="4">
        <v>106</v>
      </c>
      <c r="C32" s="4">
        <v>234.7</v>
      </c>
      <c r="D32" s="4">
        <v>132.1</v>
      </c>
      <c r="E32" s="4" t="s">
        <v>3</v>
      </c>
      <c r="F32" s="4" t="s">
        <v>34</v>
      </c>
      <c r="G32" s="4" t="s">
        <v>15</v>
      </c>
      <c r="H32" s="9">
        <v>1</v>
      </c>
      <c r="I32" s="4">
        <v>3463</v>
      </c>
      <c r="J32" s="4">
        <v>3463</v>
      </c>
      <c r="K32" s="4">
        <f t="shared" si="0"/>
        <v>4190.2299999999996</v>
      </c>
      <c r="L32" s="4" t="s">
        <v>35</v>
      </c>
    </row>
    <row r="33" spans="1:12" x14ac:dyDescent="0.25">
      <c r="A33" s="5" t="s">
        <v>19</v>
      </c>
      <c r="B33" s="5">
        <v>109</v>
      </c>
      <c r="C33" s="5">
        <v>235</v>
      </c>
      <c r="D33" s="5">
        <v>147</v>
      </c>
      <c r="E33" s="5" t="s">
        <v>36</v>
      </c>
      <c r="F33" s="5" t="s">
        <v>4</v>
      </c>
      <c r="G33" s="5" t="s">
        <v>15</v>
      </c>
      <c r="H33" s="10">
        <v>1</v>
      </c>
      <c r="I33" s="5">
        <v>2479</v>
      </c>
      <c r="J33" s="5">
        <v>2479</v>
      </c>
      <c r="K33" s="5">
        <f t="shared" si="0"/>
        <v>2999.5899999999997</v>
      </c>
      <c r="L33" s="5" t="s">
        <v>37</v>
      </c>
    </row>
    <row r="34" spans="1:12" x14ac:dyDescent="0.25">
      <c r="A34" s="4" t="s">
        <v>11</v>
      </c>
      <c r="B34" s="4">
        <v>113</v>
      </c>
      <c r="C34" s="4">
        <v>240</v>
      </c>
      <c r="D34" s="4">
        <v>160</v>
      </c>
      <c r="E34" s="4" t="s">
        <v>36</v>
      </c>
      <c r="F34" s="4" t="s">
        <v>4</v>
      </c>
      <c r="G34" s="4" t="s">
        <v>15</v>
      </c>
      <c r="H34" s="9">
        <v>1</v>
      </c>
      <c r="I34" s="4">
        <v>2561</v>
      </c>
      <c r="J34" s="4">
        <v>2561</v>
      </c>
      <c r="K34" s="4">
        <f t="shared" si="0"/>
        <v>3098.81</v>
      </c>
      <c r="L34" s="4" t="s">
        <v>38</v>
      </c>
    </row>
    <row r="35" spans="1:12" x14ac:dyDescent="0.25">
      <c r="A35" s="4" t="s">
        <v>21</v>
      </c>
      <c r="B35" s="4">
        <v>113</v>
      </c>
      <c r="C35" s="4">
        <v>240</v>
      </c>
      <c r="D35" s="4">
        <v>160</v>
      </c>
      <c r="E35" s="4" t="s">
        <v>36</v>
      </c>
      <c r="F35" s="4" t="s">
        <v>4</v>
      </c>
      <c r="G35" s="4" t="s">
        <v>15</v>
      </c>
      <c r="H35" s="9">
        <v>1</v>
      </c>
      <c r="I35" s="4">
        <v>2600</v>
      </c>
      <c r="J35" s="4">
        <v>2600</v>
      </c>
      <c r="K35" s="4">
        <f t="shared" si="0"/>
        <v>3146</v>
      </c>
      <c r="L35" s="4" t="s">
        <v>38</v>
      </c>
    </row>
    <row r="36" spans="1:12" x14ac:dyDescent="0.25">
      <c r="A36" s="5" t="s">
        <v>11</v>
      </c>
      <c r="B36" s="5">
        <v>113</v>
      </c>
      <c r="C36" s="5">
        <v>203</v>
      </c>
      <c r="D36" s="5">
        <v>203</v>
      </c>
      <c r="E36" s="5" t="s">
        <v>13</v>
      </c>
      <c r="F36" s="5" t="s">
        <v>4</v>
      </c>
      <c r="G36" s="5" t="s">
        <v>15</v>
      </c>
      <c r="H36" s="10">
        <v>1</v>
      </c>
      <c r="I36" s="5">
        <v>1727</v>
      </c>
      <c r="J36" s="5">
        <v>1727</v>
      </c>
      <c r="K36" s="5">
        <f t="shared" si="0"/>
        <v>2089.67</v>
      </c>
      <c r="L36" s="5" t="s">
        <v>39</v>
      </c>
    </row>
    <row r="37" spans="1:12" x14ac:dyDescent="0.25">
      <c r="A37" s="4" t="s">
        <v>26</v>
      </c>
      <c r="B37" s="4">
        <v>118</v>
      </c>
      <c r="C37" s="4">
        <v>240</v>
      </c>
      <c r="D37" s="4">
        <v>180</v>
      </c>
      <c r="E37" s="4" t="s">
        <v>8</v>
      </c>
      <c r="F37" s="4" t="s">
        <v>14</v>
      </c>
      <c r="G37" s="4" t="s">
        <v>15</v>
      </c>
      <c r="H37" s="9">
        <v>1</v>
      </c>
      <c r="I37" s="4">
        <v>7900</v>
      </c>
      <c r="J37" s="4">
        <v>7900</v>
      </c>
      <c r="K37" s="4">
        <f t="shared" si="0"/>
        <v>9559</v>
      </c>
      <c r="L37" s="4" t="s">
        <v>40</v>
      </c>
    </row>
    <row r="38" spans="1:12" x14ac:dyDescent="0.25">
      <c r="A38" s="6" t="s">
        <v>19</v>
      </c>
      <c r="B38" s="6"/>
      <c r="C38" s="6"/>
      <c r="D38" s="6"/>
      <c r="E38" s="6"/>
      <c r="F38" s="6" t="s">
        <v>41</v>
      </c>
      <c r="G38" s="6"/>
      <c r="H38" s="11">
        <v>2</v>
      </c>
      <c r="I38" s="6">
        <v>908</v>
      </c>
      <c r="J38" s="6">
        <f t="shared" ref="J38:J41" si="1">(I38)*(H38)</f>
        <v>1816</v>
      </c>
      <c r="K38" s="6">
        <f t="shared" si="0"/>
        <v>2197.36</v>
      </c>
      <c r="L38" s="6" t="s">
        <v>42</v>
      </c>
    </row>
    <row r="39" spans="1:12" x14ac:dyDescent="0.25">
      <c r="A39" s="6" t="s">
        <v>11</v>
      </c>
      <c r="B39" s="6"/>
      <c r="C39" s="6"/>
      <c r="D39" s="6"/>
      <c r="E39" s="6"/>
      <c r="F39" s="6" t="s">
        <v>41</v>
      </c>
      <c r="G39" s="6"/>
      <c r="H39" s="11">
        <v>10</v>
      </c>
      <c r="I39" s="6">
        <v>908</v>
      </c>
      <c r="J39" s="6">
        <f t="shared" si="1"/>
        <v>9080</v>
      </c>
      <c r="K39" s="6">
        <f t="shared" si="0"/>
        <v>10986.8</v>
      </c>
      <c r="L39" s="6" t="s">
        <v>42</v>
      </c>
    </row>
    <row r="40" spans="1:12" x14ac:dyDescent="0.25">
      <c r="A40" s="6" t="s">
        <v>21</v>
      </c>
      <c r="B40" s="6"/>
      <c r="C40" s="6"/>
      <c r="D40" s="6"/>
      <c r="E40" s="6"/>
      <c r="F40" s="6" t="s">
        <v>41</v>
      </c>
      <c r="G40" s="6"/>
      <c r="H40" s="11">
        <v>30</v>
      </c>
      <c r="I40" s="6">
        <v>908</v>
      </c>
      <c r="J40" s="6">
        <f t="shared" si="1"/>
        <v>27240</v>
      </c>
      <c r="K40" s="6">
        <f t="shared" si="0"/>
        <v>32960.400000000001</v>
      </c>
      <c r="L40" s="6" t="s">
        <v>42</v>
      </c>
    </row>
    <row r="41" spans="1:12" x14ac:dyDescent="0.25">
      <c r="A41" s="6" t="s">
        <v>22</v>
      </c>
      <c r="B41" s="6"/>
      <c r="C41" s="6"/>
      <c r="D41" s="6"/>
      <c r="E41" s="6"/>
      <c r="F41" s="6" t="s">
        <v>41</v>
      </c>
      <c r="G41" s="6"/>
      <c r="H41" s="11">
        <v>4</v>
      </c>
      <c r="I41" s="6">
        <v>908</v>
      </c>
      <c r="J41" s="6">
        <f t="shared" si="1"/>
        <v>3632</v>
      </c>
      <c r="K41" s="6">
        <f t="shared" si="0"/>
        <v>4394.72</v>
      </c>
      <c r="L41" s="6" t="s">
        <v>42</v>
      </c>
    </row>
    <row r="42" spans="1:12" x14ac:dyDescent="0.25">
      <c r="A42" s="6" t="s">
        <v>10</v>
      </c>
      <c r="B42" s="6"/>
      <c r="C42" s="6"/>
      <c r="D42" s="6"/>
      <c r="E42" s="6"/>
      <c r="F42" s="6" t="s">
        <v>41</v>
      </c>
      <c r="G42" s="6"/>
      <c r="H42" s="11">
        <v>5</v>
      </c>
      <c r="I42" s="6">
        <v>908</v>
      </c>
      <c r="J42" s="6">
        <f>(H42)*(I42)</f>
        <v>4540</v>
      </c>
      <c r="K42" s="6">
        <f t="shared" si="0"/>
        <v>5493.4</v>
      </c>
      <c r="L42" s="6" t="s">
        <v>42</v>
      </c>
    </row>
    <row r="43" spans="1:12" x14ac:dyDescent="0.25">
      <c r="A43" s="6" t="s">
        <v>26</v>
      </c>
      <c r="B43" s="6"/>
      <c r="C43" s="6"/>
      <c r="D43" s="6"/>
      <c r="E43" s="6"/>
      <c r="F43" s="6" t="s">
        <v>41</v>
      </c>
      <c r="G43" s="6"/>
      <c r="H43" s="11">
        <v>16</v>
      </c>
      <c r="I43" s="6">
        <v>908</v>
      </c>
      <c r="J43" s="6">
        <f>(I43)*(H43)</f>
        <v>14528</v>
      </c>
      <c r="K43" s="6">
        <f t="shared" si="0"/>
        <v>17578.88</v>
      </c>
      <c r="L43" s="6" t="s">
        <v>42</v>
      </c>
    </row>
    <row r="44" spans="1:12" x14ac:dyDescent="0.25">
      <c r="A44" s="6" t="s">
        <v>31</v>
      </c>
      <c r="B44" s="6"/>
      <c r="C44" s="6"/>
      <c r="D44" s="6"/>
      <c r="E44" s="6"/>
      <c r="F44" s="6" t="s">
        <v>41</v>
      </c>
      <c r="G44" s="6"/>
      <c r="H44" s="11">
        <v>6</v>
      </c>
      <c r="I44" s="6">
        <v>908</v>
      </c>
      <c r="J44" s="6">
        <f>(I44)*(H44)</f>
        <v>5448</v>
      </c>
      <c r="K44" s="6">
        <f t="shared" si="0"/>
        <v>6592.08</v>
      </c>
      <c r="L44" s="6" t="s">
        <v>42</v>
      </c>
    </row>
    <row r="45" spans="1:12" x14ac:dyDescent="0.25">
      <c r="A45" s="4" t="s">
        <v>2</v>
      </c>
      <c r="B45" s="4">
        <v>118</v>
      </c>
      <c r="C45" s="4">
        <v>240</v>
      </c>
      <c r="D45" s="4">
        <v>181</v>
      </c>
      <c r="E45" s="4" t="s">
        <v>8</v>
      </c>
      <c r="F45" s="4" t="s">
        <v>4</v>
      </c>
      <c r="G45" s="4" t="s">
        <v>15</v>
      </c>
      <c r="H45" s="9">
        <v>2</v>
      </c>
      <c r="I45" s="4">
        <v>1670</v>
      </c>
      <c r="J45" s="4">
        <v>3340</v>
      </c>
      <c r="K45" s="4">
        <f t="shared" si="0"/>
        <v>4041.4</v>
      </c>
      <c r="L45" s="4" t="s">
        <v>43</v>
      </c>
    </row>
    <row r="46" spans="1:12" x14ac:dyDescent="0.25">
      <c r="A46" s="4" t="s">
        <v>21</v>
      </c>
      <c r="B46" s="4">
        <v>118</v>
      </c>
      <c r="C46" s="4">
        <v>240</v>
      </c>
      <c r="D46" s="4">
        <v>181</v>
      </c>
      <c r="E46" s="4" t="s">
        <v>8</v>
      </c>
      <c r="F46" s="4" t="s">
        <v>4</v>
      </c>
      <c r="G46" s="4" t="s">
        <v>15</v>
      </c>
      <c r="H46" s="9">
        <v>1</v>
      </c>
      <c r="I46" s="4">
        <v>1670</v>
      </c>
      <c r="J46" s="4">
        <v>1670</v>
      </c>
      <c r="K46" s="4">
        <f t="shared" si="0"/>
        <v>2020.7</v>
      </c>
      <c r="L46" s="4" t="s">
        <v>43</v>
      </c>
    </row>
    <row r="47" spans="1:12" x14ac:dyDescent="0.25">
      <c r="A47" s="5" t="s">
        <v>21</v>
      </c>
      <c r="B47" s="5">
        <v>120</v>
      </c>
      <c r="C47" s="5">
        <v>243.8</v>
      </c>
      <c r="D47" s="5">
        <v>182.9</v>
      </c>
      <c r="E47" s="5" t="s">
        <v>8</v>
      </c>
      <c r="F47" s="5" t="s">
        <v>14</v>
      </c>
      <c r="G47" s="5" t="s">
        <v>15</v>
      </c>
      <c r="H47" s="10">
        <v>1</v>
      </c>
      <c r="I47" s="5">
        <v>3711</v>
      </c>
      <c r="J47" s="5">
        <v>3711</v>
      </c>
      <c r="K47" s="5">
        <f t="shared" si="0"/>
        <v>4490.3099999999995</v>
      </c>
      <c r="L47" s="5" t="s">
        <v>44</v>
      </c>
    </row>
    <row r="48" spans="1:12" x14ac:dyDescent="0.25">
      <c r="A48" s="4" t="s">
        <v>2</v>
      </c>
      <c r="B48" s="4">
        <v>120</v>
      </c>
      <c r="C48" s="4">
        <v>234</v>
      </c>
      <c r="D48" s="4">
        <v>175.5</v>
      </c>
      <c r="E48" s="4" t="s">
        <v>8</v>
      </c>
      <c r="F48" s="4" t="s">
        <v>4</v>
      </c>
      <c r="G48" s="4" t="s">
        <v>15</v>
      </c>
      <c r="H48" s="9">
        <v>1</v>
      </c>
      <c r="I48" s="4">
        <v>2754</v>
      </c>
      <c r="J48" s="4">
        <v>2754</v>
      </c>
      <c r="K48" s="4">
        <f t="shared" si="0"/>
        <v>3332.3399999999997</v>
      </c>
      <c r="L48" s="4" t="s">
        <v>45</v>
      </c>
    </row>
    <row r="49" spans="1:12" x14ac:dyDescent="0.25">
      <c r="A49" s="4" t="s">
        <v>11</v>
      </c>
      <c r="B49" s="4">
        <v>120</v>
      </c>
      <c r="C49" s="4">
        <v>234</v>
      </c>
      <c r="D49" s="4">
        <v>175.5</v>
      </c>
      <c r="E49" s="4" t="s">
        <v>8</v>
      </c>
      <c r="F49" s="4" t="s">
        <v>4</v>
      </c>
      <c r="G49" s="4" t="s">
        <v>15</v>
      </c>
      <c r="H49" s="9">
        <v>1</v>
      </c>
      <c r="I49" s="4">
        <v>3298</v>
      </c>
      <c r="J49" s="4">
        <v>3298</v>
      </c>
      <c r="K49" s="4">
        <f t="shared" si="0"/>
        <v>3990.58</v>
      </c>
      <c r="L49" s="4" t="s">
        <v>45</v>
      </c>
    </row>
    <row r="50" spans="1:12" x14ac:dyDescent="0.25">
      <c r="A50" s="5" t="s">
        <v>11</v>
      </c>
      <c r="B50" s="5">
        <v>120</v>
      </c>
      <c r="C50" s="5">
        <v>260</v>
      </c>
      <c r="D50" s="5">
        <v>162.5</v>
      </c>
      <c r="E50" s="5" t="s">
        <v>36</v>
      </c>
      <c r="F50" s="5" t="s">
        <v>4</v>
      </c>
      <c r="G50" s="5" t="s">
        <v>5</v>
      </c>
      <c r="H50" s="10">
        <v>1</v>
      </c>
      <c r="I50" s="5">
        <v>6852</v>
      </c>
      <c r="J50" s="5">
        <v>6852</v>
      </c>
      <c r="K50" s="5">
        <f t="shared" si="0"/>
        <v>8290.92</v>
      </c>
      <c r="L50" s="5" t="s">
        <v>46</v>
      </c>
    </row>
    <row r="51" spans="1:12" x14ac:dyDescent="0.25">
      <c r="A51" s="4" t="s">
        <v>26</v>
      </c>
      <c r="B51" s="4">
        <v>120</v>
      </c>
      <c r="C51" s="4">
        <v>235</v>
      </c>
      <c r="D51" s="4">
        <v>150</v>
      </c>
      <c r="E51" s="4" t="s">
        <v>3</v>
      </c>
      <c r="F51" s="4" t="s">
        <v>34</v>
      </c>
      <c r="G51" s="4" t="s">
        <v>15</v>
      </c>
      <c r="H51" s="9">
        <v>1</v>
      </c>
      <c r="I51" s="4">
        <v>3298</v>
      </c>
      <c r="J51" s="4">
        <v>3298</v>
      </c>
      <c r="K51" s="4">
        <f t="shared" si="0"/>
        <v>3990.58</v>
      </c>
      <c r="L51" s="4" t="s">
        <v>47</v>
      </c>
    </row>
    <row r="52" spans="1:12" x14ac:dyDescent="0.25">
      <c r="A52" s="5" t="s">
        <v>2</v>
      </c>
      <c r="B52" s="5">
        <v>125</v>
      </c>
      <c r="C52" s="5">
        <v>276.60000000000002</v>
      </c>
      <c r="D52" s="5">
        <v>155.69999999999999</v>
      </c>
      <c r="E52" s="5" t="s">
        <v>3</v>
      </c>
      <c r="F52" s="5" t="s">
        <v>34</v>
      </c>
      <c r="G52" s="5" t="s">
        <v>5</v>
      </c>
      <c r="H52" s="10">
        <v>1</v>
      </c>
      <c r="I52" s="5">
        <v>13215</v>
      </c>
      <c r="J52" s="5">
        <v>13215</v>
      </c>
      <c r="K52" s="5">
        <f t="shared" si="0"/>
        <v>15990.15</v>
      </c>
      <c r="L52" s="5" t="s">
        <v>48</v>
      </c>
    </row>
    <row r="53" spans="1:12" x14ac:dyDescent="0.25">
      <c r="A53" s="4" t="s">
        <v>2</v>
      </c>
      <c r="B53" s="4">
        <v>133</v>
      </c>
      <c r="C53" s="4">
        <v>240</v>
      </c>
      <c r="D53" s="4">
        <v>240</v>
      </c>
      <c r="E53" s="4" t="s">
        <v>13</v>
      </c>
      <c r="F53" s="4" t="s">
        <v>4</v>
      </c>
      <c r="G53" s="4" t="s">
        <v>15</v>
      </c>
      <c r="H53" s="9">
        <v>1</v>
      </c>
      <c r="I53" s="4">
        <v>2992.5</v>
      </c>
      <c r="J53" s="4">
        <v>2992.5</v>
      </c>
      <c r="K53" s="4">
        <f t="shared" si="0"/>
        <v>3620.9249999999997</v>
      </c>
      <c r="L53" s="4" t="s">
        <v>49</v>
      </c>
    </row>
    <row r="54" spans="1:12" x14ac:dyDescent="0.25">
      <c r="A54" s="5" t="s">
        <v>11</v>
      </c>
      <c r="B54" s="5">
        <v>134</v>
      </c>
      <c r="C54" s="5">
        <v>240</v>
      </c>
      <c r="D54" s="5">
        <v>240</v>
      </c>
      <c r="E54" s="5" t="s">
        <v>13</v>
      </c>
      <c r="F54" s="5" t="s">
        <v>4</v>
      </c>
      <c r="G54" s="5" t="s">
        <v>5</v>
      </c>
      <c r="H54" s="10">
        <v>1</v>
      </c>
      <c r="I54" s="5">
        <v>6600</v>
      </c>
      <c r="J54" s="5">
        <v>6600</v>
      </c>
      <c r="K54" s="5">
        <f t="shared" si="0"/>
        <v>7986</v>
      </c>
      <c r="L54" s="5" t="s">
        <v>50</v>
      </c>
    </row>
    <row r="55" spans="1:12" x14ac:dyDescent="0.25">
      <c r="A55" s="4" t="s">
        <v>11</v>
      </c>
      <c r="B55" s="4">
        <v>135</v>
      </c>
      <c r="C55" s="4">
        <v>298.89999999999998</v>
      </c>
      <c r="D55" s="4">
        <v>168.4</v>
      </c>
      <c r="E55" s="4" t="s">
        <v>3</v>
      </c>
      <c r="F55" s="4" t="s">
        <v>51</v>
      </c>
      <c r="G55" s="4" t="s">
        <v>52</v>
      </c>
      <c r="H55" s="9">
        <v>1</v>
      </c>
      <c r="I55" s="4">
        <v>13215</v>
      </c>
      <c r="J55" s="4">
        <v>13215</v>
      </c>
      <c r="K55" s="4">
        <f t="shared" si="0"/>
        <v>15990.15</v>
      </c>
      <c r="L55" s="4" t="s">
        <v>53</v>
      </c>
    </row>
    <row r="56" spans="1:12" x14ac:dyDescent="0.25">
      <c r="A56" s="4" t="s">
        <v>10</v>
      </c>
      <c r="B56" s="4">
        <v>135</v>
      </c>
      <c r="C56" s="4">
        <v>297</v>
      </c>
      <c r="D56" s="4">
        <v>167</v>
      </c>
      <c r="E56" s="4" t="s">
        <v>3</v>
      </c>
      <c r="F56" s="4" t="s">
        <v>51</v>
      </c>
      <c r="G56" s="4" t="s">
        <v>52</v>
      </c>
      <c r="H56" s="9">
        <v>1</v>
      </c>
      <c r="I56" s="4">
        <v>11100</v>
      </c>
      <c r="J56" s="4">
        <v>11100</v>
      </c>
      <c r="K56" s="4">
        <f t="shared" si="0"/>
        <v>13431</v>
      </c>
      <c r="L56" s="4" t="s">
        <v>53</v>
      </c>
    </row>
    <row r="59" spans="1:12" ht="45" customHeight="1" x14ac:dyDescent="0.25">
      <c r="G59" s="12" t="s">
        <v>66</v>
      </c>
      <c r="J59" s="13">
        <f>SUM(J7:J56)</f>
        <v>303771.5</v>
      </c>
      <c r="K59" s="13">
        <f>SUM(K7:K56)</f>
        <v>367563.51500000019</v>
      </c>
    </row>
    <row r="60" spans="1:12" x14ac:dyDescent="0.25">
      <c r="A60" s="14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2017-06-12T11:43:51Z</dcterms:modified>
</cp:coreProperties>
</file>