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779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<sst xmlns="http://schemas.openxmlformats.org/spreadsheetml/2006/main" count="49" uniqueCount="41">
  <si>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celkem</t>
  </si>
  <si>
    <t>České Budějovice</t>
  </si>
  <si>
    <t>Hradec Králové</t>
  </si>
  <si>
    <t>Ústí n. Labem</t>
  </si>
  <si>
    <t>Ostrava</t>
  </si>
  <si>
    <t>Praha</t>
  </si>
  <si>
    <t>Brno</t>
  </si>
  <si>
    <t>Plzeň</t>
  </si>
  <si>
    <t>GFŘ</t>
  </si>
  <si>
    <t>Chemické přípravky pro čištění</t>
  </si>
  <si>
    <t>počet ks celkem</t>
  </si>
  <si>
    <t>cena za položku s DPH</t>
  </si>
  <si>
    <t>ks</t>
  </si>
  <si>
    <t>Sprej - čistící přípravek TUNER 600 - 200ml</t>
  </si>
  <si>
    <t>Sprej - čistící přípravek CLEANER 601 - 200ml</t>
  </si>
  <si>
    <t>Sprej - čistící přípravek LABEL OFF 50 - 200ml</t>
  </si>
  <si>
    <t>Sprej - čistící přípravek SURFACE 95 - 200ml</t>
  </si>
  <si>
    <t>Sprej - čistící přípravek SCREEN TFT - 200ml</t>
  </si>
  <si>
    <t>Sprej - čistící přípravek PRINTER 66 - 400ml</t>
  </si>
  <si>
    <t>Sprej - čistící přípravek IZOPROPANOL - 400ml</t>
  </si>
  <si>
    <t>Ubrousky na monitor / lcd displaye 50 suchých / 50 mokrých</t>
  </si>
  <si>
    <t>Ubrousky z netkané textilie AF Safecloth 50 ks</t>
  </si>
  <si>
    <t>Ubrousky AF Safetiss 200 ks</t>
  </si>
  <si>
    <t>Isopropylalkohol (IPA) 1000ml</t>
  </si>
  <si>
    <t>Chemické přípravky pro mazání</t>
  </si>
  <si>
    <t>Olej WD 40C 400ml</t>
  </si>
  <si>
    <t>Olej Konkor 101 400ml</t>
  </si>
  <si>
    <t>Silikonový olej Silkal 93 400ml</t>
  </si>
  <si>
    <t xml:space="preserve">Chemické přípravky pro ošetření kontaktů </t>
  </si>
  <si>
    <t>Sprej - čistící přípravek KONTAKT 61 - 200ml</t>
  </si>
  <si>
    <t>Sprej - čistící přípravek CONTACT CLEANER 390</t>
  </si>
  <si>
    <t>Ostatní chemické přípravky</t>
  </si>
  <si>
    <t>Sprej - odpuzovač vlhkosti FLUID 101 - 200ml</t>
  </si>
  <si>
    <t>Stlačený vzduch, mrazicí spreje</t>
  </si>
  <si>
    <t>Sprej - stlačený vzduch DUST OFF 67 - 400ml</t>
  </si>
  <si>
    <t>Sprej - čistící přípravek JET CLEAN 360 - 200ml</t>
  </si>
  <si>
    <t xml:space="preserve">TRYSKA JET CLEAN 360 </t>
  </si>
  <si>
    <t>Střední Čechy</t>
  </si>
  <si>
    <t>cena za ks bez DPH</t>
  </si>
  <si>
    <t>celkem bez DPH</t>
  </si>
  <si>
    <t>celkem s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</si>
</sst>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13" xfId="0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5" borderId="13" xfId="0" applyNumberFormat="1" applyFill="1" applyBorder="1" applyAlignment="1">
      <alignment/>
    </xf>
    <xf numFmtId="3" fontId="0" fillId="6" borderId="13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49" fontId="2" fillId="0" borderId="13" xfId="46" applyNumberFormat="1" applyBorder="1" applyAlignment="1">
      <alignment horizontal="left"/>
      <protection/>
    </xf>
    <xf numFmtId="0" fontId="2" fillId="0" borderId="13" xfId="46" applyBorder="1" applyAlignment="1">
      <alignment horizontal="left"/>
      <protection/>
    </xf>
    <xf numFmtId="0" fontId="2" fillId="0" borderId="0" xfId="46" applyBorder="1" applyAlignment="1">
      <alignment horizontal="left"/>
      <protection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3" fontId="0" fillId="3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5" borderId="15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35" borderId="15" xfId="0" applyNumberFormat="1" applyFill="1" applyBorder="1" applyAlignment="1">
      <alignment/>
    </xf>
    <xf numFmtId="0" fontId="22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33" borderId="16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3" fontId="0" fillId="6" borderId="16" xfId="0" applyNumberFormat="1" applyFill="1" applyBorder="1" applyAlignment="1">
      <alignment/>
    </xf>
    <xf numFmtId="3" fontId="0" fillId="7" borderId="16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38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52.7109375" style="0" bestFit="1" customWidth="1"/>
    <col min="2" max="2" width="10.57421875" style="0" customWidth="1"/>
    <col min="4" max="4" width="11.00390625" style="0" customWidth="1"/>
    <col min="5" max="5" width="18.00390625" style="0" bestFit="1" customWidth="1"/>
    <col min="6" max="6" width="16.00390625" style="0" bestFit="1" customWidth="1"/>
    <col min="7" max="7" width="14.28125" style="0" bestFit="1" customWidth="1"/>
    <col min="8" max="8" width="8.57421875" style="0" bestFit="1" customWidth="1"/>
    <col min="9" max="9" width="14.57421875" style="0" bestFit="1" customWidth="1"/>
  </cols>
  <sheetData>
    <row r="1" spans="1:13" ht="16.5" thickBot="1">
      <c r="A1" s="1"/>
      <c r="B1" s="1"/>
      <c r="C1" s="82" t="s">
        <v>0</v>
      </c>
      <c r="D1" s="83"/>
      <c r="E1" s="2" t="s">
        <v>1</v>
      </c>
      <c r="F1" s="3" t="s">
        <v>2</v>
      </c>
      <c r="G1" s="4" t="s">
        <v>3</v>
      </c>
      <c r="H1" s="5" t="s">
        <v>4</v>
      </c>
      <c r="I1" s="6" t="s">
        <v>37</v>
      </c>
      <c r="J1" s="7" t="s">
        <v>5</v>
      </c>
      <c r="K1" s="8" t="s">
        <v>6</v>
      </c>
      <c r="L1" s="9" t="s">
        <v>7</v>
      </c>
      <c r="M1" s="10" t="s">
        <v>8</v>
      </c>
    </row>
    <row r="2" spans="1:13" ht="45.75" thickBot="1">
      <c r="A2" s="11" t="s">
        <v>9</v>
      </c>
      <c r="B2" s="12" t="s">
        <v>38</v>
      </c>
      <c r="C2" s="12" t="s">
        <v>10</v>
      </c>
      <c r="D2" s="12" t="s">
        <v>11</v>
      </c>
      <c r="E2" s="13" t="s">
        <v>12</v>
      </c>
      <c r="F2" s="14" t="s">
        <v>12</v>
      </c>
      <c r="G2" s="15" t="s">
        <v>12</v>
      </c>
      <c r="H2" s="16" t="s">
        <v>12</v>
      </c>
      <c r="I2" s="17" t="s">
        <v>12</v>
      </c>
      <c r="J2" s="18" t="s">
        <v>12</v>
      </c>
      <c r="K2" s="19" t="s">
        <v>12</v>
      </c>
      <c r="L2" s="20" t="s">
        <v>12</v>
      </c>
      <c r="M2" s="21" t="s">
        <v>12</v>
      </c>
    </row>
    <row r="3" spans="1:13" ht="15">
      <c r="A3" s="22" t="s">
        <v>13</v>
      </c>
      <c r="B3" s="22"/>
      <c r="C3" s="23">
        <f aca="true" t="shared" si="0" ref="C3:C13">E3+F3+G3+H3+I3+J3+K3+L3+M3</f>
        <v>15</v>
      </c>
      <c r="D3" s="22">
        <f>B3*C3</f>
        <v>0</v>
      </c>
      <c r="E3" s="24"/>
      <c r="F3" s="25"/>
      <c r="G3" s="26">
        <v>10</v>
      </c>
      <c r="H3" s="27"/>
      <c r="I3" s="28"/>
      <c r="J3" s="29"/>
      <c r="K3" s="30"/>
      <c r="L3" s="31">
        <v>4</v>
      </c>
      <c r="M3" s="32">
        <v>1</v>
      </c>
    </row>
    <row r="4" spans="1:13" ht="15">
      <c r="A4" s="33" t="s">
        <v>14</v>
      </c>
      <c r="B4" s="33"/>
      <c r="C4" s="34">
        <f t="shared" si="0"/>
        <v>12</v>
      </c>
      <c r="D4" s="33">
        <f aca="true" t="shared" si="1" ref="D4:D30">B4*C4</f>
        <v>0</v>
      </c>
      <c r="E4" s="35"/>
      <c r="F4" s="36"/>
      <c r="G4" s="37">
        <v>10</v>
      </c>
      <c r="H4" s="38"/>
      <c r="I4" s="39"/>
      <c r="J4" s="40"/>
      <c r="K4" s="41"/>
      <c r="L4" s="42">
        <v>1</v>
      </c>
      <c r="M4" s="43">
        <v>1</v>
      </c>
    </row>
    <row r="5" spans="1:13" ht="15">
      <c r="A5" s="33" t="s">
        <v>15</v>
      </c>
      <c r="B5" s="33"/>
      <c r="C5" s="44">
        <f t="shared" si="0"/>
        <v>17</v>
      </c>
      <c r="D5" s="45">
        <f t="shared" si="1"/>
        <v>0</v>
      </c>
      <c r="E5" s="46"/>
      <c r="F5" s="47"/>
      <c r="G5" s="48">
        <v>10</v>
      </c>
      <c r="H5" s="49">
        <v>3</v>
      </c>
      <c r="I5" s="50"/>
      <c r="J5" s="51"/>
      <c r="K5" s="52"/>
      <c r="L5" s="53">
        <v>3</v>
      </c>
      <c r="M5" s="54">
        <v>1</v>
      </c>
    </row>
    <row r="6" spans="1:13" ht="15">
      <c r="A6" s="33" t="s">
        <v>16</v>
      </c>
      <c r="B6" s="33"/>
      <c r="C6" s="44">
        <f t="shared" si="0"/>
        <v>87</v>
      </c>
      <c r="D6" s="45">
        <f t="shared" si="1"/>
        <v>0</v>
      </c>
      <c r="E6" s="46"/>
      <c r="F6" s="47">
        <v>3</v>
      </c>
      <c r="G6" s="48">
        <v>3</v>
      </c>
      <c r="H6" s="49">
        <v>30</v>
      </c>
      <c r="I6" s="50">
        <v>30</v>
      </c>
      <c r="J6" s="51"/>
      <c r="K6" s="52">
        <v>10</v>
      </c>
      <c r="L6" s="53">
        <v>5</v>
      </c>
      <c r="M6" s="54">
        <v>6</v>
      </c>
    </row>
    <row r="7" spans="1:13" ht="15">
      <c r="A7" s="33" t="s">
        <v>17</v>
      </c>
      <c r="B7" s="33"/>
      <c r="C7" s="44">
        <f t="shared" si="0"/>
        <v>85</v>
      </c>
      <c r="D7" s="45">
        <f t="shared" si="1"/>
        <v>0</v>
      </c>
      <c r="E7" s="46"/>
      <c r="F7" s="47">
        <v>3</v>
      </c>
      <c r="G7" s="48">
        <v>3</v>
      </c>
      <c r="H7" s="49">
        <v>3</v>
      </c>
      <c r="I7" s="50">
        <v>30</v>
      </c>
      <c r="J7" s="51">
        <v>30</v>
      </c>
      <c r="K7" s="52">
        <v>10</v>
      </c>
      <c r="L7" s="53">
        <v>2</v>
      </c>
      <c r="M7" s="54">
        <v>4</v>
      </c>
    </row>
    <row r="8" spans="1:13" ht="15">
      <c r="A8" s="33" t="s">
        <v>18</v>
      </c>
      <c r="B8" s="33"/>
      <c r="C8" s="44">
        <f t="shared" si="0"/>
        <v>46</v>
      </c>
      <c r="D8" s="45">
        <f t="shared" si="1"/>
        <v>0</v>
      </c>
      <c r="E8" s="46"/>
      <c r="F8" s="47"/>
      <c r="G8" s="48">
        <v>10</v>
      </c>
      <c r="H8" s="49">
        <v>3</v>
      </c>
      <c r="I8" s="50"/>
      <c r="J8" s="51">
        <v>30</v>
      </c>
      <c r="K8" s="52"/>
      <c r="L8" s="53">
        <v>2</v>
      </c>
      <c r="M8" s="54">
        <v>1</v>
      </c>
    </row>
    <row r="9" spans="1:13" ht="15">
      <c r="A9" s="55" t="s">
        <v>19</v>
      </c>
      <c r="B9" s="33"/>
      <c r="C9" s="44">
        <f t="shared" si="0"/>
        <v>21</v>
      </c>
      <c r="D9" s="45">
        <f t="shared" si="1"/>
        <v>0</v>
      </c>
      <c r="E9" s="46"/>
      <c r="F9" s="47"/>
      <c r="G9" s="48">
        <v>10</v>
      </c>
      <c r="H9" s="49">
        <v>2</v>
      </c>
      <c r="I9" s="50"/>
      <c r="J9" s="51"/>
      <c r="K9" s="52">
        <v>5</v>
      </c>
      <c r="L9" s="53">
        <v>2</v>
      </c>
      <c r="M9" s="54">
        <v>2</v>
      </c>
    </row>
    <row r="10" spans="1:13" ht="15">
      <c r="A10" s="56" t="s">
        <v>20</v>
      </c>
      <c r="B10" s="33"/>
      <c r="C10" s="44">
        <f t="shared" si="0"/>
        <v>205</v>
      </c>
      <c r="D10" s="45">
        <f t="shared" si="1"/>
        <v>0</v>
      </c>
      <c r="E10" s="46"/>
      <c r="F10" s="47">
        <v>60</v>
      </c>
      <c r="G10" s="48">
        <v>10</v>
      </c>
      <c r="H10" s="49"/>
      <c r="I10" s="50">
        <v>60</v>
      </c>
      <c r="J10" s="51">
        <v>35</v>
      </c>
      <c r="K10" s="52">
        <v>30</v>
      </c>
      <c r="L10" s="53"/>
      <c r="M10" s="54">
        <v>10</v>
      </c>
    </row>
    <row r="11" spans="1:13" ht="15">
      <c r="A11" s="56" t="s">
        <v>21</v>
      </c>
      <c r="B11" s="33"/>
      <c r="C11" s="44">
        <f t="shared" si="0"/>
        <v>230</v>
      </c>
      <c r="D11" s="45">
        <f t="shared" si="1"/>
        <v>0</v>
      </c>
      <c r="E11" s="46"/>
      <c r="F11" s="47">
        <v>30</v>
      </c>
      <c r="G11" s="48">
        <v>10</v>
      </c>
      <c r="H11" s="49">
        <v>60</v>
      </c>
      <c r="I11" s="50">
        <v>30</v>
      </c>
      <c r="J11" s="51">
        <v>35</v>
      </c>
      <c r="K11" s="52">
        <v>30</v>
      </c>
      <c r="L11" s="53">
        <v>20</v>
      </c>
      <c r="M11" s="54">
        <v>15</v>
      </c>
    </row>
    <row r="12" spans="1:13" ht="15">
      <c r="A12" s="56" t="s">
        <v>22</v>
      </c>
      <c r="B12" s="33"/>
      <c r="C12" s="44">
        <f t="shared" si="0"/>
        <v>80</v>
      </c>
      <c r="D12" s="45">
        <f t="shared" si="1"/>
        <v>0</v>
      </c>
      <c r="E12" s="46"/>
      <c r="F12" s="47"/>
      <c r="G12" s="48">
        <v>35</v>
      </c>
      <c r="H12" s="49"/>
      <c r="I12" s="50"/>
      <c r="J12" s="51"/>
      <c r="K12" s="52">
        <v>10</v>
      </c>
      <c r="L12" s="53">
        <v>30</v>
      </c>
      <c r="M12" s="54">
        <v>5</v>
      </c>
    </row>
    <row r="13" spans="1:13" ht="15">
      <c r="A13" s="55" t="s">
        <v>23</v>
      </c>
      <c r="B13" s="33"/>
      <c r="C13" s="44">
        <f t="shared" si="0"/>
        <v>3</v>
      </c>
      <c r="D13" s="45">
        <f t="shared" si="1"/>
        <v>0</v>
      </c>
      <c r="E13" s="46"/>
      <c r="F13" s="47"/>
      <c r="G13" s="48">
        <v>2</v>
      </c>
      <c r="H13" s="49"/>
      <c r="I13" s="50"/>
      <c r="J13" s="51"/>
      <c r="K13" s="52">
        <v>1</v>
      </c>
      <c r="L13" s="53"/>
      <c r="M13" s="54"/>
    </row>
    <row r="14" spans="1:13" ht="15">
      <c r="A14" s="57"/>
      <c r="B14" s="58"/>
      <c r="C14" s="59"/>
      <c r="D14" s="59"/>
      <c r="E14" s="60"/>
      <c r="F14" s="61"/>
      <c r="G14" s="62"/>
      <c r="H14" s="63"/>
      <c r="I14" s="64"/>
      <c r="J14" s="65"/>
      <c r="K14" s="66"/>
      <c r="L14" s="67"/>
      <c r="M14" s="68"/>
    </row>
    <row r="15" spans="1:13" ht="15">
      <c r="A15" s="69" t="s">
        <v>24</v>
      </c>
      <c r="B15" s="58"/>
      <c r="C15" s="70"/>
      <c r="D15" s="70"/>
      <c r="E15" s="71"/>
      <c r="F15" s="72"/>
      <c r="G15" s="73"/>
      <c r="H15" s="74"/>
      <c r="I15" s="75"/>
      <c r="J15" s="76"/>
      <c r="K15" s="77"/>
      <c r="L15" s="78"/>
      <c r="M15" s="79"/>
    </row>
    <row r="16" spans="1:13" ht="15">
      <c r="A16" s="55" t="s">
        <v>25</v>
      </c>
      <c r="B16" s="33"/>
      <c r="C16" s="44">
        <f>E16+F16+G16+H16+I16+J16+K16+L16+M16</f>
        <v>21</v>
      </c>
      <c r="D16" s="45">
        <f t="shared" si="1"/>
        <v>0</v>
      </c>
      <c r="E16" s="46"/>
      <c r="F16" s="47">
        <v>3</v>
      </c>
      <c r="G16" s="48">
        <v>10</v>
      </c>
      <c r="H16" s="49"/>
      <c r="I16" s="50"/>
      <c r="J16" s="51"/>
      <c r="K16" s="52">
        <v>2</v>
      </c>
      <c r="L16" s="53">
        <v>2</v>
      </c>
      <c r="M16" s="54">
        <v>4</v>
      </c>
    </row>
    <row r="17" spans="1:13" ht="15">
      <c r="A17" s="55" t="s">
        <v>26</v>
      </c>
      <c r="B17" s="33"/>
      <c r="C17" s="44">
        <f>E17+F17+G17+H17+I17+J17+K17+L17+M17</f>
        <v>21</v>
      </c>
      <c r="D17" s="45">
        <f t="shared" si="1"/>
        <v>0</v>
      </c>
      <c r="E17" s="46"/>
      <c r="F17" s="47"/>
      <c r="G17" s="48">
        <v>10</v>
      </c>
      <c r="H17" s="49"/>
      <c r="I17" s="50"/>
      <c r="J17" s="51"/>
      <c r="K17" s="52">
        <v>1</v>
      </c>
      <c r="L17" s="53">
        <v>6</v>
      </c>
      <c r="M17" s="54">
        <v>4</v>
      </c>
    </row>
    <row r="18" spans="1:13" ht="15">
      <c r="A18" s="55" t="s">
        <v>27</v>
      </c>
      <c r="B18" s="33"/>
      <c r="C18" s="44">
        <f>E18+F18+G18+H18+I18+J18+K18+L18+M18</f>
        <v>22</v>
      </c>
      <c r="D18" s="45">
        <f t="shared" si="1"/>
        <v>0</v>
      </c>
      <c r="E18" s="46">
        <v>5</v>
      </c>
      <c r="F18" s="47">
        <v>3</v>
      </c>
      <c r="G18" s="48">
        <v>10</v>
      </c>
      <c r="H18" s="49"/>
      <c r="I18" s="50"/>
      <c r="J18" s="51"/>
      <c r="K18" s="52">
        <v>1</v>
      </c>
      <c r="L18" s="53">
        <v>1</v>
      </c>
      <c r="M18" s="54">
        <v>2</v>
      </c>
    </row>
    <row r="19" spans="1:13" ht="15">
      <c r="A19" s="58"/>
      <c r="B19" s="58"/>
      <c r="C19" s="59"/>
      <c r="D19" s="59"/>
      <c r="E19" s="60"/>
      <c r="F19" s="61"/>
      <c r="G19" s="62"/>
      <c r="H19" s="63"/>
      <c r="I19" s="64"/>
      <c r="J19" s="65"/>
      <c r="K19" s="66"/>
      <c r="L19" s="67"/>
      <c r="M19" s="68"/>
    </row>
    <row r="20" spans="1:13" ht="15">
      <c r="A20" s="69" t="s">
        <v>28</v>
      </c>
      <c r="B20" s="58"/>
      <c r="C20" s="70"/>
      <c r="D20" s="70"/>
      <c r="E20" s="71"/>
      <c r="F20" s="72"/>
      <c r="G20" s="73"/>
      <c r="H20" s="74"/>
      <c r="I20" s="75"/>
      <c r="J20" s="76"/>
      <c r="K20" s="77"/>
      <c r="L20" s="78"/>
      <c r="M20" s="79"/>
    </row>
    <row r="21" spans="1:13" ht="15">
      <c r="A21" s="33" t="s">
        <v>29</v>
      </c>
      <c r="B21" s="33"/>
      <c r="C21" s="44">
        <f>E21+F21+G21+H21+I21+J21+K21+L21+M21</f>
        <v>12</v>
      </c>
      <c r="D21" s="45">
        <f t="shared" si="1"/>
        <v>0</v>
      </c>
      <c r="E21" s="46"/>
      <c r="F21" s="47">
        <v>1</v>
      </c>
      <c r="G21" s="48">
        <v>5</v>
      </c>
      <c r="H21" s="49">
        <v>2</v>
      </c>
      <c r="I21" s="50"/>
      <c r="J21" s="51"/>
      <c r="K21" s="52">
        <v>1</v>
      </c>
      <c r="L21" s="53">
        <v>2</v>
      </c>
      <c r="M21" s="54">
        <v>1</v>
      </c>
    </row>
    <row r="22" spans="1:13" ht="15">
      <c r="A22" s="33" t="s">
        <v>30</v>
      </c>
      <c r="B22" s="33"/>
      <c r="C22" s="44">
        <f>E22+F22+G22+H22+I22+J22+K22+L22+M22</f>
        <v>12</v>
      </c>
      <c r="D22" s="45">
        <f t="shared" si="1"/>
        <v>0</v>
      </c>
      <c r="E22" s="46"/>
      <c r="F22" s="47">
        <v>1</v>
      </c>
      <c r="G22" s="48">
        <v>5</v>
      </c>
      <c r="H22" s="49">
        <v>2</v>
      </c>
      <c r="I22" s="50"/>
      <c r="J22" s="51"/>
      <c r="K22" s="52">
        <v>1</v>
      </c>
      <c r="L22" s="53">
        <v>2</v>
      </c>
      <c r="M22" s="54">
        <v>1</v>
      </c>
    </row>
    <row r="23" spans="1:13" ht="15">
      <c r="A23" s="58"/>
      <c r="B23" s="58"/>
      <c r="C23" s="59"/>
      <c r="D23" s="59"/>
      <c r="E23" s="60"/>
      <c r="F23" s="61"/>
      <c r="G23" s="62"/>
      <c r="H23" s="63"/>
      <c r="I23" s="64"/>
      <c r="J23" s="65"/>
      <c r="K23" s="66"/>
      <c r="L23" s="67"/>
      <c r="M23" s="68"/>
    </row>
    <row r="24" spans="1:13" ht="15">
      <c r="A24" s="69" t="s">
        <v>31</v>
      </c>
      <c r="B24" s="58"/>
      <c r="C24" s="70"/>
      <c r="D24" s="70"/>
      <c r="E24" s="71"/>
      <c r="F24" s="72"/>
      <c r="G24" s="73"/>
      <c r="H24" s="74"/>
      <c r="I24" s="75"/>
      <c r="J24" s="76"/>
      <c r="K24" s="77"/>
      <c r="L24" s="78"/>
      <c r="M24" s="79"/>
    </row>
    <row r="25" spans="1:13" ht="15">
      <c r="A25" s="33" t="s">
        <v>32</v>
      </c>
      <c r="B25" s="33"/>
      <c r="C25" s="44">
        <f>E25+F25+G25+H25+I25+J25+K25+L25+M25</f>
        <v>16</v>
      </c>
      <c r="D25" s="45">
        <f t="shared" si="1"/>
        <v>0</v>
      </c>
      <c r="E25" s="46"/>
      <c r="F25" s="47"/>
      <c r="G25" s="48">
        <v>10</v>
      </c>
      <c r="H25" s="49">
        <v>3</v>
      </c>
      <c r="I25" s="50"/>
      <c r="J25" s="51"/>
      <c r="K25" s="52">
        <v>1</v>
      </c>
      <c r="L25" s="53">
        <v>2</v>
      </c>
      <c r="M25" s="54"/>
    </row>
    <row r="26" spans="1:13" ht="15">
      <c r="A26" s="58"/>
      <c r="B26" s="58"/>
      <c r="C26" s="59"/>
      <c r="D26" s="59"/>
      <c r="E26" s="60"/>
      <c r="F26" s="61"/>
      <c r="G26" s="62"/>
      <c r="H26" s="63"/>
      <c r="I26" s="64"/>
      <c r="J26" s="65"/>
      <c r="K26" s="66"/>
      <c r="L26" s="67"/>
      <c r="M26" s="68"/>
    </row>
    <row r="27" spans="1:13" ht="15">
      <c r="A27" s="69" t="s">
        <v>33</v>
      </c>
      <c r="B27" s="69"/>
      <c r="C27" s="70"/>
      <c r="D27" s="70"/>
      <c r="E27" s="71"/>
      <c r="F27" s="72"/>
      <c r="G27" s="73"/>
      <c r="H27" s="74"/>
      <c r="I27" s="75"/>
      <c r="J27" s="76"/>
      <c r="K27" s="77"/>
      <c r="L27" s="78"/>
      <c r="M27" s="79"/>
    </row>
    <row r="28" spans="1:13" ht="15">
      <c r="A28" s="33" t="s">
        <v>34</v>
      </c>
      <c r="B28" s="33"/>
      <c r="C28" s="44">
        <f>E28+F28+G28+H28+I28+J28+K28+L28+M28</f>
        <v>209</v>
      </c>
      <c r="D28" s="45">
        <f t="shared" si="1"/>
        <v>0</v>
      </c>
      <c r="E28" s="46">
        <v>60</v>
      </c>
      <c r="F28" s="47">
        <v>10</v>
      </c>
      <c r="G28" s="48">
        <v>10</v>
      </c>
      <c r="H28" s="49">
        <v>10</v>
      </c>
      <c r="I28" s="50">
        <v>30</v>
      </c>
      <c r="J28" s="51">
        <v>20</v>
      </c>
      <c r="K28" s="52">
        <v>38</v>
      </c>
      <c r="L28" s="53">
        <v>6</v>
      </c>
      <c r="M28" s="54">
        <v>25</v>
      </c>
    </row>
    <row r="29" spans="1:13" ht="15">
      <c r="A29" s="33" t="s">
        <v>35</v>
      </c>
      <c r="B29" s="33"/>
      <c r="C29" s="44">
        <f>E29+F29+G29+H29+I29+J29+K29+L29+M29</f>
        <v>14</v>
      </c>
      <c r="D29" s="45">
        <f t="shared" si="1"/>
        <v>0</v>
      </c>
      <c r="E29" s="46"/>
      <c r="F29" s="47"/>
      <c r="G29" s="48">
        <v>10</v>
      </c>
      <c r="H29" s="49"/>
      <c r="I29" s="50"/>
      <c r="J29" s="51"/>
      <c r="K29" s="52"/>
      <c r="L29" s="53">
        <v>4</v>
      </c>
      <c r="M29" s="54"/>
    </row>
    <row r="30" spans="1:13" ht="15">
      <c r="A30" s="33" t="s">
        <v>36</v>
      </c>
      <c r="B30" s="33"/>
      <c r="C30" s="44">
        <f>E30+F30+G30+H30+I30+J30+K30+L30+M30</f>
        <v>11</v>
      </c>
      <c r="D30" s="45">
        <f t="shared" si="1"/>
        <v>0</v>
      </c>
      <c r="E30" s="46"/>
      <c r="F30" s="47"/>
      <c r="G30" s="48">
        <v>10</v>
      </c>
      <c r="H30" s="49"/>
      <c r="I30" s="50"/>
      <c r="J30" s="51"/>
      <c r="K30" s="52"/>
      <c r="L30" s="53">
        <v>1</v>
      </c>
      <c r="M30" s="54"/>
    </row>
    <row r="32" spans="1:4" ht="18.75">
      <c r="A32" s="80" t="s">
        <v>39</v>
      </c>
      <c r="B32" s="80"/>
      <c r="C32" s="80"/>
      <c r="D32" s="81">
        <f>SUM(D3:D30)</f>
        <v>0</v>
      </c>
    </row>
    <row r="33" spans="1:4" ht="18.75">
      <c r="A33" s="80"/>
      <c r="B33" s="80"/>
      <c r="C33" s="80"/>
      <c r="D33" s="81"/>
    </row>
    <row r="34" spans="1:4" ht="18.75">
      <c r="A34" s="80" t="s">
        <v>40</v>
      </c>
      <c r="D34" s="81">
        <f>D32*1.21</f>
        <v>0</v>
      </c>
    </row>
  </sheetData>
  <sheetProtection/>
  <mergeCells count="1">
    <mergeCell ref="C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Jaroslav Ing. (GFŘ)</dc:creator>
  <cp:keywords/>
  <dc:description/>
  <cp:lastModifiedBy>Müller Jaroslav Ing. (GFŘ)</cp:lastModifiedBy>
  <dcterms:created xsi:type="dcterms:W3CDTF">2017-06-08T08:05:23Z</dcterms:created>
  <dcterms:modified xsi:type="dcterms:W3CDTF">2017-06-08T08:45:40Z</dcterms:modified>
  <cp:category/>
  <cp:version/>
  <cp:contentType/>
  <cp:contentStatus/>
</cp:coreProperties>
</file>