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585"/>
  </bookViews>
  <sheets>
    <sheet name="Cenová nabídka" sheetId="1" r:id="rId1"/>
  </sheets>
  <calcPr calcId="145621"/>
</workbook>
</file>

<file path=xl/calcChain.xml><?xml version="1.0" encoding="utf-8"?>
<calcChain xmlns="http://schemas.openxmlformats.org/spreadsheetml/2006/main">
  <c r="E30" i="1" l="1"/>
  <c r="D30" i="1"/>
  <c r="G29" i="1"/>
  <c r="F29" i="1"/>
  <c r="H29" i="1" s="1"/>
  <c r="H28" i="1"/>
  <c r="G28" i="1"/>
  <c r="F28" i="1"/>
  <c r="G27" i="1"/>
  <c r="F27" i="1"/>
  <c r="H27" i="1" s="1"/>
  <c r="G26" i="1"/>
  <c r="F26" i="1"/>
  <c r="H26" i="1" s="1"/>
  <c r="G25" i="1"/>
  <c r="F25" i="1"/>
  <c r="H25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8" i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G12" i="1"/>
  <c r="F12" i="1"/>
  <c r="H12" i="1" s="1"/>
  <c r="G11" i="1"/>
  <c r="F11" i="1"/>
  <c r="H11" i="1" s="1"/>
  <c r="G10" i="1"/>
  <c r="F10" i="1"/>
  <c r="H10" i="1" s="1"/>
  <c r="G9" i="1"/>
  <c r="F9" i="1"/>
  <c r="H9" i="1" s="1"/>
  <c r="G8" i="1"/>
  <c r="F8" i="1"/>
  <c r="H8" i="1" s="1"/>
  <c r="G7" i="1"/>
  <c r="F7" i="1"/>
  <c r="H7" i="1" s="1"/>
  <c r="G6" i="1"/>
  <c r="F6" i="1"/>
  <c r="F30" i="1" l="1"/>
  <c r="G30" i="1"/>
  <c r="H13" i="1"/>
  <c r="H6" i="1"/>
  <c r="H30" i="1" l="1"/>
</calcChain>
</file>

<file path=xl/sharedStrings.xml><?xml version="1.0" encoding="utf-8"?>
<sst xmlns="http://schemas.openxmlformats.org/spreadsheetml/2006/main" count="42" uniqueCount="22">
  <si>
    <t>Umístění</t>
  </si>
  <si>
    <t>Povrch</t>
  </si>
  <si>
    <t>Celkem m2</t>
  </si>
  <si>
    <t>Cena za m2 bez DPH</t>
  </si>
  <si>
    <t>Cena za m2 s DPH</t>
  </si>
  <si>
    <t>Cena celkem bez DPH</t>
  </si>
  <si>
    <t>Cena celkem s DPH</t>
  </si>
  <si>
    <t>Kanceláře</t>
  </si>
  <si>
    <t>Koberec</t>
  </si>
  <si>
    <t>Lino</t>
  </si>
  <si>
    <t>Parkety</t>
  </si>
  <si>
    <t>Dlažba</t>
  </si>
  <si>
    <t>Jednací místnosti</t>
  </si>
  <si>
    <t>Chodby</t>
  </si>
  <si>
    <t>Schodiště</t>
  </si>
  <si>
    <t>Provozní místnosti</t>
  </si>
  <si>
    <t>Technologické místnosti</t>
  </si>
  <si>
    <t>Technické místnosti</t>
  </si>
  <si>
    <t>Sociální zařízení</t>
  </si>
  <si>
    <t>Kuchyňky</t>
  </si>
  <si>
    <t>Celkem</t>
  </si>
  <si>
    <t>Cenová nabídka - Administrativní budova OP Karlovy Vary, Chelčického 1938, Sokolov - cena za roční cyklus - 12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</si>
</sst>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&quot; m²&quot;"/>
    <numFmt numFmtId="165" formatCode="#,##0.00&quot; 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5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5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164" fontId="0" fillId="0" borderId="6" xfId="0" applyNumberFormat="1" applyBorder="1"/>
    <xf numFmtId="165" fontId="0" fillId="0" borderId="5" xfId="0" applyNumberFormat="1" applyBorder="1" applyProtection="1">
      <protection locked="0"/>
    </xf>
    <xf numFmtId="165" fontId="0" fillId="0" borderId="6" xfId="0" applyNumberFormat="1" applyBorder="1" applyProtection="1"/>
    <xf numFmtId="165" fontId="0" fillId="0" borderId="7" xfId="0" applyNumberFormat="1" applyBorder="1"/>
    <xf numFmtId="165" fontId="0" fillId="0" borderId="6" xfId="0" applyNumberFormat="1" applyBorder="1"/>
    <xf numFmtId="0" fontId="2" fillId="3" borderId="8" xfId="0" applyFont="1" applyFill="1" applyBorder="1"/>
    <xf numFmtId="164" fontId="0" fillId="0" borderId="9" xfId="0" applyNumberFormat="1" applyBorder="1"/>
    <xf numFmtId="165" fontId="0" fillId="0" borderId="8" xfId="0" applyNumberFormat="1" applyBorder="1" applyProtection="1">
      <protection locked="0"/>
    </xf>
    <xf numFmtId="165" fontId="0" fillId="0" borderId="9" xfId="0" applyNumberFormat="1" applyBorder="1" applyProtection="1"/>
    <xf numFmtId="165" fontId="0" fillId="0" borderId="10" xfId="0" applyNumberFormat="1" applyBorder="1"/>
    <xf numFmtId="165" fontId="0" fillId="0" borderId="9" xfId="0" applyNumberFormat="1" applyBorder="1"/>
    <xf numFmtId="0" fontId="2" fillId="3" borderId="11" xfId="0" applyFont="1" applyFill="1" applyBorder="1"/>
    <xf numFmtId="164" fontId="0" fillId="0" borderId="12" xfId="0" applyNumberFormat="1" applyBorder="1"/>
    <xf numFmtId="165" fontId="0" fillId="0" borderId="11" xfId="0" applyNumberFormat="1" applyBorder="1" applyProtection="1">
      <protection locked="0"/>
    </xf>
    <xf numFmtId="165" fontId="0" fillId="0" borderId="12" xfId="0" applyNumberFormat="1" applyBorder="1" applyProtection="1"/>
    <xf numFmtId="165" fontId="0" fillId="0" borderId="13" xfId="0" applyNumberFormat="1" applyBorder="1"/>
    <xf numFmtId="165" fontId="0" fillId="0" borderId="12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165" fontId="0" fillId="0" borderId="14" xfId="0" applyNumberFormat="1" applyBorder="1" applyProtection="1"/>
    <xf numFmtId="165" fontId="0" fillId="0" borderId="15" xfId="0" applyNumberFormat="1" applyBorder="1"/>
    <xf numFmtId="165" fontId="0" fillId="0" borderId="14" xfId="0" applyNumberFormat="1" applyBorder="1"/>
    <xf numFmtId="165" fontId="0" fillId="0" borderId="16" xfId="0" applyNumberFormat="1" applyBorder="1" applyProtection="1"/>
    <xf numFmtId="165" fontId="0" fillId="0" borderId="17" xfId="0" applyNumberFormat="1" applyBorder="1"/>
    <xf numFmtId="165" fontId="0" fillId="0" borderId="16" xfId="0" applyNumberFormat="1" applyBorder="1"/>
    <xf numFmtId="0" fontId="2" fillId="3" borderId="18" xfId="0" applyFont="1" applyFill="1" applyBorder="1"/>
    <xf numFmtId="164" fontId="0" fillId="0" borderId="16" xfId="0" applyNumberFormat="1" applyBorder="1"/>
    <xf numFmtId="165" fontId="0" fillId="0" borderId="18" xfId="0" applyNumberFormat="1" applyBorder="1" applyProtection="1">
      <protection locked="0"/>
    </xf>
    <xf numFmtId="0" fontId="2" fillId="3" borderId="19" xfId="0" applyFont="1" applyFill="1" applyBorder="1"/>
    <xf numFmtId="0" fontId="2" fillId="3" borderId="21" xfId="0" applyFont="1" applyFill="1" applyBorder="1"/>
    <xf numFmtId="164" fontId="0" fillId="0" borderId="14" xfId="0" applyNumberFormat="1" applyBorder="1"/>
    <xf numFmtId="165" fontId="0" fillId="0" borderId="21" xfId="0" applyNumberFormat="1" applyBorder="1" applyProtection="1"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/>
    <xf numFmtId="0" fontId="2" fillId="3" borderId="24" xfId="0" applyFont="1" applyFill="1" applyBorder="1"/>
    <xf numFmtId="164" fontId="3" fillId="4" borderId="1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tabSelected="1" workbookViewId="0">
      <selection activeCell="J4" sqref="J4"/>
    </sheetView>
  </sheetViews>
  <sheetFormatPr defaultRowHeight="15" x14ac:dyDescent="0.25"/>
  <cols>
    <col min="2" max="2" width="22.85546875" bestFit="1" customWidth="1"/>
    <col min="3" max="3" width="8.28515625" bestFit="1" customWidth="1"/>
    <col min="4" max="4" width="14.7109375" bestFit="1" customWidth="1"/>
    <col min="5" max="5" width="20.42578125" customWidth="1"/>
    <col min="6" max="6" width="23.7109375" customWidth="1"/>
    <col min="7" max="7" width="20.7109375" customWidth="1"/>
    <col min="8" max="8" width="28.140625" customWidth="1"/>
  </cols>
  <sheetData>
    <row r="3" spans="2:8" ht="15.75" thickBot="1" x14ac:dyDescent="0.3"/>
    <row r="4" spans="2:8" ht="39.75" customHeight="1" thickBot="1" x14ac:dyDescent="0.35">
      <c r="B4" s="48" t="s">
        <v>21</v>
      </c>
      <c r="C4" s="48"/>
      <c r="D4" s="48"/>
      <c r="E4" s="48"/>
      <c r="F4" s="48"/>
      <c r="G4" s="48"/>
      <c r="H4" s="48"/>
    </row>
    <row r="5" spans="2:8" ht="15.75" thickBot="1" x14ac:dyDescent="0.3">
      <c r="B5" s="1" t="s">
        <v>0</v>
      </c>
      <c r="C5" s="2" t="s">
        <v>1</v>
      </c>
      <c r="D5" s="1" t="s">
        <v>2</v>
      </c>
      <c r="E5" s="2" t="s">
        <v>3</v>
      </c>
      <c r="F5" s="3" t="s">
        <v>4</v>
      </c>
      <c r="G5" s="4" t="s">
        <v>5</v>
      </c>
      <c r="H5" s="3" t="s">
        <v>6</v>
      </c>
    </row>
    <row r="6" spans="2:8" ht="15.75" thickBot="1" x14ac:dyDescent="0.3">
      <c r="B6" s="49" t="s">
        <v>7</v>
      </c>
      <c r="C6" s="5" t="s">
        <v>8</v>
      </c>
      <c r="D6" s="6">
        <v>0</v>
      </c>
      <c r="E6" s="7">
        <v>0</v>
      </c>
      <c r="F6" s="8">
        <f t="shared" ref="F6:F29" si="0">SUM(E6*1.21)</f>
        <v>0</v>
      </c>
      <c r="G6" s="9">
        <f t="shared" ref="G6:G29" si="1">SUM(D6*E6)</f>
        <v>0</v>
      </c>
      <c r="H6" s="10">
        <f t="shared" ref="H6:H29" si="2">SUM(D6*F6)</f>
        <v>0</v>
      </c>
    </row>
    <row r="7" spans="2:8" ht="15.75" thickBot="1" x14ac:dyDescent="0.3">
      <c r="B7" s="49"/>
      <c r="C7" s="11" t="s">
        <v>9</v>
      </c>
      <c r="D7" s="12">
        <v>0</v>
      </c>
      <c r="E7" s="13">
        <v>0</v>
      </c>
      <c r="F7" s="14">
        <f t="shared" si="0"/>
        <v>0</v>
      </c>
      <c r="G7" s="15">
        <f t="shared" si="1"/>
        <v>0</v>
      </c>
      <c r="H7" s="16">
        <f t="shared" si="2"/>
        <v>0</v>
      </c>
    </row>
    <row r="8" spans="2:8" ht="15.75" thickBot="1" x14ac:dyDescent="0.3">
      <c r="B8" s="49"/>
      <c r="C8" s="11" t="s">
        <v>10</v>
      </c>
      <c r="D8" s="12">
        <v>0</v>
      </c>
      <c r="E8" s="13">
        <v>0</v>
      </c>
      <c r="F8" s="14">
        <f t="shared" si="0"/>
        <v>0</v>
      </c>
      <c r="G8" s="15">
        <f t="shared" si="1"/>
        <v>0</v>
      </c>
      <c r="H8" s="16">
        <f t="shared" si="2"/>
        <v>0</v>
      </c>
    </row>
    <row r="9" spans="2:8" ht="15.75" thickBot="1" x14ac:dyDescent="0.3">
      <c r="B9" s="49"/>
      <c r="C9" s="17" t="s">
        <v>11</v>
      </c>
      <c r="D9" s="18">
        <v>0</v>
      </c>
      <c r="E9" s="19">
        <v>0</v>
      </c>
      <c r="F9" s="20">
        <f t="shared" si="0"/>
        <v>0</v>
      </c>
      <c r="G9" s="21">
        <f t="shared" si="1"/>
        <v>0</v>
      </c>
      <c r="H9" s="22">
        <f t="shared" si="2"/>
        <v>0</v>
      </c>
    </row>
    <row r="10" spans="2:8" ht="15.75" thickBot="1" x14ac:dyDescent="0.3">
      <c r="B10" s="23" t="s">
        <v>12</v>
      </c>
      <c r="C10" s="24" t="s">
        <v>9</v>
      </c>
      <c r="D10" s="18">
        <v>0</v>
      </c>
      <c r="E10" s="19">
        <v>0</v>
      </c>
      <c r="F10" s="20">
        <f t="shared" si="0"/>
        <v>0</v>
      </c>
      <c r="G10" s="21">
        <f t="shared" si="1"/>
        <v>0</v>
      </c>
      <c r="H10" s="22">
        <f t="shared" si="2"/>
        <v>0</v>
      </c>
    </row>
    <row r="11" spans="2:8" ht="15.75" thickBot="1" x14ac:dyDescent="0.3">
      <c r="B11" s="49" t="s">
        <v>13</v>
      </c>
      <c r="C11" s="5" t="s">
        <v>8</v>
      </c>
      <c r="D11" s="6">
        <v>0</v>
      </c>
      <c r="E11" s="7">
        <v>0</v>
      </c>
      <c r="F11" s="25">
        <f t="shared" si="0"/>
        <v>0</v>
      </c>
      <c r="G11" s="26">
        <f t="shared" si="1"/>
        <v>0</v>
      </c>
      <c r="H11" s="27">
        <f t="shared" si="2"/>
        <v>0</v>
      </c>
    </row>
    <row r="12" spans="2:8" ht="15.75" thickBot="1" x14ac:dyDescent="0.3">
      <c r="B12" s="49"/>
      <c r="C12" s="11" t="s">
        <v>9</v>
      </c>
      <c r="D12" s="12">
        <v>0</v>
      </c>
      <c r="E12" s="13">
        <v>0</v>
      </c>
      <c r="F12" s="14">
        <f t="shared" si="0"/>
        <v>0</v>
      </c>
      <c r="G12" s="15">
        <f t="shared" si="1"/>
        <v>0</v>
      </c>
      <c r="H12" s="16">
        <f t="shared" si="2"/>
        <v>0</v>
      </c>
    </row>
    <row r="13" spans="2:8" ht="15.75" thickBot="1" x14ac:dyDescent="0.3">
      <c r="B13" s="49"/>
      <c r="C13" s="17" t="s">
        <v>11</v>
      </c>
      <c r="D13" s="18">
        <v>120.04</v>
      </c>
      <c r="E13" s="19">
        <v>110</v>
      </c>
      <c r="F13" s="28">
        <f t="shared" si="0"/>
        <v>133.1</v>
      </c>
      <c r="G13" s="29">
        <f t="shared" si="1"/>
        <v>13204.400000000001</v>
      </c>
      <c r="H13" s="30">
        <f t="shared" si="2"/>
        <v>15977.324000000001</v>
      </c>
    </row>
    <row r="14" spans="2:8" ht="15.75" thickBot="1" x14ac:dyDescent="0.3">
      <c r="B14" s="49" t="s">
        <v>14</v>
      </c>
      <c r="C14" s="11" t="s">
        <v>9</v>
      </c>
      <c r="D14" s="12">
        <v>0</v>
      </c>
      <c r="E14" s="13">
        <v>0</v>
      </c>
      <c r="F14" s="8">
        <f t="shared" si="0"/>
        <v>0</v>
      </c>
      <c r="G14" s="9">
        <f t="shared" si="1"/>
        <v>0</v>
      </c>
      <c r="H14" s="10">
        <f t="shared" si="2"/>
        <v>0</v>
      </c>
    </row>
    <row r="15" spans="2:8" ht="15.75" thickBot="1" x14ac:dyDescent="0.3">
      <c r="B15" s="49"/>
      <c r="C15" s="31" t="s">
        <v>11</v>
      </c>
      <c r="D15" s="32">
        <v>120.6</v>
      </c>
      <c r="E15" s="33">
        <v>110</v>
      </c>
      <c r="F15" s="14">
        <f t="shared" si="0"/>
        <v>133.1</v>
      </c>
      <c r="G15" s="29">
        <f t="shared" si="1"/>
        <v>13266</v>
      </c>
      <c r="H15" s="30">
        <f t="shared" si="2"/>
        <v>16051.859999999999</v>
      </c>
    </row>
    <row r="16" spans="2:8" ht="15.75" thickBot="1" x14ac:dyDescent="0.3">
      <c r="B16" s="49"/>
      <c r="C16" s="34" t="s">
        <v>10</v>
      </c>
      <c r="D16" s="18">
        <v>0</v>
      </c>
      <c r="E16" s="19">
        <v>0</v>
      </c>
      <c r="F16" s="20">
        <f t="shared" si="0"/>
        <v>0</v>
      </c>
      <c r="G16" s="21">
        <f t="shared" si="1"/>
        <v>0</v>
      </c>
      <c r="H16" s="22">
        <f t="shared" si="2"/>
        <v>0</v>
      </c>
    </row>
    <row r="17" spans="2:8" ht="15.75" thickBot="1" x14ac:dyDescent="0.3">
      <c r="B17" s="45" t="s">
        <v>15</v>
      </c>
      <c r="C17" s="5" t="s">
        <v>8</v>
      </c>
      <c r="D17" s="6">
        <v>0</v>
      </c>
      <c r="E17" s="7">
        <v>0</v>
      </c>
      <c r="F17" s="25">
        <f t="shared" si="0"/>
        <v>0</v>
      </c>
      <c r="G17" s="26">
        <f t="shared" si="1"/>
        <v>0</v>
      </c>
      <c r="H17" s="27">
        <f t="shared" si="2"/>
        <v>0</v>
      </c>
    </row>
    <row r="18" spans="2:8" ht="15.75" thickBot="1" x14ac:dyDescent="0.3">
      <c r="B18" s="45"/>
      <c r="C18" s="11" t="s">
        <v>9</v>
      </c>
      <c r="D18" s="12">
        <v>0</v>
      </c>
      <c r="E18" s="13">
        <v>0</v>
      </c>
      <c r="F18" s="14">
        <f t="shared" si="0"/>
        <v>0</v>
      </c>
      <c r="G18" s="15">
        <f t="shared" si="1"/>
        <v>0</v>
      </c>
      <c r="H18" s="16">
        <f t="shared" si="2"/>
        <v>0</v>
      </c>
    </row>
    <row r="19" spans="2:8" ht="15.75" thickBot="1" x14ac:dyDescent="0.3">
      <c r="B19" s="45"/>
      <c r="C19" s="17" t="s">
        <v>11</v>
      </c>
      <c r="D19" s="18">
        <v>0</v>
      </c>
      <c r="E19" s="19">
        <v>0</v>
      </c>
      <c r="F19" s="28">
        <f t="shared" si="0"/>
        <v>0</v>
      </c>
      <c r="G19" s="29">
        <f t="shared" si="1"/>
        <v>0</v>
      </c>
      <c r="H19" s="30">
        <f t="shared" si="2"/>
        <v>0</v>
      </c>
    </row>
    <row r="20" spans="2:8" x14ac:dyDescent="0.25">
      <c r="B20" s="50" t="s">
        <v>16</v>
      </c>
      <c r="C20" s="35" t="s">
        <v>8</v>
      </c>
      <c r="D20" s="36">
        <v>0</v>
      </c>
      <c r="E20" s="37">
        <v>0</v>
      </c>
      <c r="F20" s="8">
        <f t="shared" si="0"/>
        <v>0</v>
      </c>
      <c r="G20" s="9">
        <f t="shared" si="1"/>
        <v>0</v>
      </c>
      <c r="H20" s="10">
        <f t="shared" si="2"/>
        <v>0</v>
      </c>
    </row>
    <row r="21" spans="2:8" x14ac:dyDescent="0.25">
      <c r="B21" s="50"/>
      <c r="C21" s="11" t="s">
        <v>9</v>
      </c>
      <c r="D21" s="12">
        <v>0</v>
      </c>
      <c r="E21" s="13">
        <v>0</v>
      </c>
      <c r="F21" s="14">
        <f t="shared" si="0"/>
        <v>0</v>
      </c>
      <c r="G21" s="15">
        <f t="shared" si="1"/>
        <v>0</v>
      </c>
      <c r="H21" s="16">
        <f t="shared" si="2"/>
        <v>0</v>
      </c>
    </row>
    <row r="22" spans="2:8" ht="15.75" thickBot="1" x14ac:dyDescent="0.3">
      <c r="B22" s="50"/>
      <c r="C22" s="31" t="s">
        <v>11</v>
      </c>
      <c r="D22" s="32">
        <v>0</v>
      </c>
      <c r="E22" s="33">
        <v>0</v>
      </c>
      <c r="F22" s="20">
        <f t="shared" si="0"/>
        <v>0</v>
      </c>
      <c r="G22" s="21">
        <f t="shared" si="1"/>
        <v>0</v>
      </c>
      <c r="H22" s="22">
        <f t="shared" si="2"/>
        <v>0</v>
      </c>
    </row>
    <row r="23" spans="2:8" ht="15.75" thickBot="1" x14ac:dyDescent="0.3">
      <c r="B23" s="45" t="s">
        <v>17</v>
      </c>
      <c r="C23" s="5" t="s">
        <v>9</v>
      </c>
      <c r="D23" s="6">
        <v>0</v>
      </c>
      <c r="E23" s="7">
        <v>0</v>
      </c>
      <c r="F23" s="25">
        <f t="shared" si="0"/>
        <v>0</v>
      </c>
      <c r="G23" s="26">
        <f t="shared" si="1"/>
        <v>0</v>
      </c>
      <c r="H23" s="27">
        <f t="shared" si="2"/>
        <v>0</v>
      </c>
    </row>
    <row r="24" spans="2:8" ht="15.75" thickBot="1" x14ac:dyDescent="0.3">
      <c r="B24" s="45"/>
      <c r="C24" s="17" t="s">
        <v>11</v>
      </c>
      <c r="D24" s="18">
        <v>0</v>
      </c>
      <c r="E24" s="19">
        <v>0</v>
      </c>
      <c r="F24" s="28">
        <f t="shared" si="0"/>
        <v>0</v>
      </c>
      <c r="G24" s="29">
        <f t="shared" si="1"/>
        <v>0</v>
      </c>
      <c r="H24" s="30">
        <f t="shared" si="2"/>
        <v>0</v>
      </c>
    </row>
    <row r="25" spans="2:8" ht="15.75" thickBot="1" x14ac:dyDescent="0.3">
      <c r="B25" s="45" t="s">
        <v>18</v>
      </c>
      <c r="C25" s="11" t="s">
        <v>9</v>
      </c>
      <c r="D25" s="12">
        <v>0</v>
      </c>
      <c r="E25" s="13">
        <v>0</v>
      </c>
      <c r="F25" s="8">
        <f t="shared" si="0"/>
        <v>0</v>
      </c>
      <c r="G25" s="9">
        <f t="shared" si="1"/>
        <v>0</v>
      </c>
      <c r="H25" s="10">
        <f t="shared" si="2"/>
        <v>0</v>
      </c>
    </row>
    <row r="26" spans="2:8" ht="15.75" thickBot="1" x14ac:dyDescent="0.3">
      <c r="B26" s="45"/>
      <c r="C26" s="31" t="s">
        <v>11</v>
      </c>
      <c r="D26" s="32">
        <v>32.6</v>
      </c>
      <c r="E26" s="33">
        <v>110</v>
      </c>
      <c r="F26" s="20">
        <f t="shared" si="0"/>
        <v>133.1</v>
      </c>
      <c r="G26" s="21">
        <f t="shared" si="1"/>
        <v>3586</v>
      </c>
      <c r="H26" s="22">
        <f t="shared" si="2"/>
        <v>4339.0600000000004</v>
      </c>
    </row>
    <row r="27" spans="2:8" x14ac:dyDescent="0.25">
      <c r="B27" s="38"/>
      <c r="C27" s="39" t="s">
        <v>8</v>
      </c>
      <c r="D27" s="6">
        <v>0</v>
      </c>
      <c r="E27" s="7">
        <v>0</v>
      </c>
      <c r="F27" s="25">
        <f t="shared" si="0"/>
        <v>0</v>
      </c>
      <c r="G27" s="26">
        <f t="shared" si="1"/>
        <v>0</v>
      </c>
      <c r="H27" s="27">
        <f t="shared" si="2"/>
        <v>0</v>
      </c>
    </row>
    <row r="28" spans="2:8" ht="15.75" thickBot="1" x14ac:dyDescent="0.3">
      <c r="B28" s="46" t="s">
        <v>19</v>
      </c>
      <c r="C28" s="40" t="s">
        <v>9</v>
      </c>
      <c r="D28" s="12">
        <v>0</v>
      </c>
      <c r="E28" s="13">
        <v>0</v>
      </c>
      <c r="F28" s="14">
        <f t="shared" si="0"/>
        <v>0</v>
      </c>
      <c r="G28" s="26">
        <f t="shared" si="1"/>
        <v>0</v>
      </c>
      <c r="H28" s="27">
        <f t="shared" si="2"/>
        <v>0</v>
      </c>
    </row>
    <row r="29" spans="2:8" ht="15.75" thickBot="1" x14ac:dyDescent="0.3">
      <c r="B29" s="46"/>
      <c r="C29" s="31" t="s">
        <v>11</v>
      </c>
      <c r="D29" s="32">
        <v>0</v>
      </c>
      <c r="E29" s="33">
        <v>0</v>
      </c>
      <c r="F29" s="28">
        <f t="shared" si="0"/>
        <v>0</v>
      </c>
      <c r="G29" s="29">
        <f t="shared" si="1"/>
        <v>0</v>
      </c>
      <c r="H29" s="30">
        <f t="shared" si="2"/>
        <v>0</v>
      </c>
    </row>
    <row r="30" spans="2:8" ht="20.25" thickBot="1" x14ac:dyDescent="0.35">
      <c r="B30" s="47" t="s">
        <v>20</v>
      </c>
      <c r="C30" s="47"/>
      <c r="D30" s="41">
        <f>SUM(D6:D29)</f>
        <v>273.24</v>
      </c>
      <c r="E30" s="42">
        <f>SUM(E6:E29)</f>
        <v>330</v>
      </c>
      <c r="F30" s="43">
        <f>SUM(F6:F29)</f>
        <v>399.29999999999995</v>
      </c>
      <c r="G30" s="44">
        <f>SUM(G6:G29)</f>
        <v>30056.400000000001</v>
      </c>
      <c r="H30" s="43">
        <f>SUM(H6:H29)</f>
        <v>36368.243999999999</v>
      </c>
    </row>
  </sheetData>
  <sheetProtection password="F96E" sheet="1" objects="1" scenarios="1"/>
  <mergeCells count="10">
    <mergeCell ref="B23:B24"/>
    <mergeCell ref="B25:B26"/>
    <mergeCell ref="B28:B29"/>
    <mergeCell ref="B30:C30"/>
    <mergeCell ref="B4:H4"/>
    <mergeCell ref="B6:B9"/>
    <mergeCell ref="B11:B13"/>
    <mergeCell ref="B14:B16"/>
    <mergeCell ref="B17:B19"/>
    <mergeCell ref="B20:B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Company>UZSVM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kolard</dc:creator>
  <cp:lastModifiedBy>Pavel</cp:lastModifiedBy>
  <dcterms:created xsi:type="dcterms:W3CDTF">2017-03-16T08:00:31Z</dcterms:created>
  <dcterms:modified xsi:type="dcterms:W3CDTF">2017-04-20T15:28:48Z</dcterms:modified>
</cp:coreProperties>
</file>