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65" windowWidth="17235" windowHeight="7575"/>
  </bookViews>
  <sheets>
    <sheet name="příloha č. 3" sheetId="5" r:id="rId1"/>
  </sheets>
  <calcPr calcId="145621"/>
</workbook>
</file>

<file path=xl/calcChain.xml><?xml version="1.0" encoding="utf-8"?>
<calcChain xmlns="http://schemas.openxmlformats.org/spreadsheetml/2006/main">
  <c r="G23" i="5" l="1"/>
  <c r="G40" i="5" l="1"/>
  <c r="G11" i="5" l="1"/>
  <c r="G12" i="5"/>
  <c r="G13" i="5"/>
  <c r="G14" i="5"/>
  <c r="G15" i="5"/>
  <c r="G16" i="5"/>
  <c r="G17" i="5"/>
  <c r="G18" i="5"/>
  <c r="G19" i="5"/>
  <c r="G20" i="5"/>
  <c r="G21" i="5"/>
  <c r="G22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1" i="5"/>
  <c r="G42" i="5"/>
  <c r="G43" i="5"/>
  <c r="G44" i="5"/>
  <c r="G45" i="5"/>
  <c r="G46" i="5"/>
  <c r="G47" i="5"/>
</calcChain>
</file>

<file path=xl/sharedStrings.xml><?xml version="1.0" encoding="utf-8"?>
<sst xmlns="http://schemas.openxmlformats.org/spreadsheetml/2006/main" count="130" uniqueCount="98">
  <si>
    <t>ks</t>
  </si>
  <si>
    <t>bal.</t>
  </si>
  <si>
    <t>Pořad. číslo</t>
  </si>
  <si>
    <t>Název položky</t>
  </si>
  <si>
    <t>popis</t>
  </si>
  <si>
    <t>MJ</t>
  </si>
  <si>
    <t>cena/MJ bez DPH</t>
  </si>
  <si>
    <t>cena celkem bez DPH</t>
  </si>
  <si>
    <r>
      <rPr>
        <b/>
        <u/>
        <sz val="11"/>
        <color indexed="8"/>
        <rFont val="Calibri"/>
        <family val="2"/>
        <charset val="238"/>
      </rPr>
      <t>Upozornění:</t>
    </r>
    <r>
      <rPr>
        <sz val="11"/>
        <color theme="1"/>
        <rFont val="Calibri"/>
        <family val="2"/>
        <charset val="238"/>
        <scheme val="minor"/>
      </rPr>
      <t xml:space="preserve"> </t>
    </r>
  </si>
  <si>
    <t xml:space="preserve">Specifikace hygienických a čistících potřeb </t>
  </si>
  <si>
    <t>předpokl. spotřeba za 1 rok</t>
  </si>
  <si>
    <t xml:space="preserve">ks </t>
  </si>
  <si>
    <t xml:space="preserve">Vědro </t>
  </si>
  <si>
    <t>plastové, objem 10 - 12 l, kruhová základna, materiál ucha není směrodatný</t>
  </si>
  <si>
    <t>smetáček a lopatka</t>
  </si>
  <si>
    <t>sada úklidové soupravy z umělé transparentní hmoty a nylonu, lopatka opatřena gumovou lištou</t>
  </si>
  <si>
    <t>úklidový kartáč s násadou</t>
  </si>
  <si>
    <t>Kartáč hrubý včetně násady určený k čištění silně znečištěných podlah, násada je potažena plastem s poutkem pro zavěšení a hrubým kónickým závitem.</t>
  </si>
  <si>
    <t>úklidový kartáč ruční</t>
  </si>
  <si>
    <t>hrubý kartáč z nelakovaného dřeva (rejžák)</t>
  </si>
  <si>
    <t>koště úklidové</t>
  </si>
  <si>
    <t>s plastovým, či nelakovaným dřevěným, tělesem, délka tělesa min. 28 cm, včetně násady</t>
  </si>
  <si>
    <t>WC štětka s miskou</t>
  </si>
  <si>
    <t>Plastové těleso, syntetická vlákna (PP), průměr hlavy 7,0 - 8,5 cm, včetně plastové misky</t>
  </si>
  <si>
    <t>WC štětka samotná</t>
  </si>
  <si>
    <t>Plastové těleso, syntetická vlákna (PP), průměr hlavy 7,0 - 8,5 cm, bez plastové misky</t>
  </si>
  <si>
    <t>fólie</t>
  </si>
  <si>
    <t>Potravinová fólie k zakrytí a uchování potravin déle čerstvými, šířka 45 cm, délka 300 m, tloušťka 8 mikronů (tj. 0,008 mm), materiál PE (polyetylén)</t>
  </si>
  <si>
    <t>sáčky univerzální</t>
  </si>
  <si>
    <t>materiál HDPE (mikrotén), na roli, odtrhávací, barva transparentní, rozměr 25 x 35 cm, tl. 9 mikronů, 500 ks v balení na roli</t>
  </si>
  <si>
    <t>Sáčky na odpad 35 litrů</t>
  </si>
  <si>
    <r>
      <t xml:space="preserve">materiál HDPE (mikrotén), černý, rozměr 50 x 60 </t>
    </r>
    <r>
      <rPr>
        <sz val="10"/>
        <rFont val="Calibri"/>
        <family val="2"/>
        <charset val="238"/>
      </rPr>
      <t>± 5</t>
    </r>
    <r>
      <rPr>
        <sz val="10"/>
        <rFont val="Calibri"/>
        <family val="2"/>
        <charset val="238"/>
      </rPr>
      <t xml:space="preserve"> cm, tl.folie 9 mikronů, 50 ks v balení</t>
    </r>
  </si>
  <si>
    <t>pytle na odpad 60 litrů</t>
  </si>
  <si>
    <t>pytle na odpad 120 litrů</t>
  </si>
  <si>
    <t>materiál PE, modrá barva není podmínkou, rozměr 70 x 110 cm, tl.folie 60 - 80 mikronů,  20-25 ks v balení</t>
  </si>
  <si>
    <t>pytle na suť 120 litrů</t>
  </si>
  <si>
    <t>z polyetylénu, tl. folie 25 mikronů, rozměr 70 x 136 cm, 100 ks v balení</t>
  </si>
  <si>
    <t>houby na nádobí</t>
  </si>
  <si>
    <t xml:space="preserve">molitanová hmota, z jedné strany opatřeny abrazivní vrstvou, 10 ks v balení, rozměr 8x5x2,4-3 cm </t>
  </si>
  <si>
    <t>tkaný,  75% bavlna a recyklované bavlněné vlákno,25% viskozová a polyesterová střiž, rozměr 60x90 cm</t>
  </si>
  <si>
    <t>netkaný, bílý, rozměr 50x70 cm</t>
  </si>
  <si>
    <t>koš na papír</t>
  </si>
  <si>
    <t>hydroxid sodný (louh)</t>
  </si>
  <si>
    <t>pro čištění dopadů a WC, bílá krystalická látka, baleno v plastové uzavíratelné nádobě o obsahu 1 kg</t>
  </si>
  <si>
    <r>
      <t xml:space="preserve">houbová utěrka na nádobí, rozměr 17,5x15,5 cm </t>
    </r>
    <r>
      <rPr>
        <sz val="10"/>
        <rFont val="Calibri"/>
        <family val="2"/>
        <charset val="238"/>
      </rPr>
      <t>± 0,5 cm, baleno po 3 ks</t>
    </r>
  </si>
  <si>
    <r>
      <t xml:space="preserve">zatahovací, materiál PE, černý, rozměr 60 x 70 </t>
    </r>
    <r>
      <rPr>
        <sz val="10"/>
        <rFont val="Calibri"/>
        <family val="2"/>
        <charset val="238"/>
      </rPr>
      <t>± 5</t>
    </r>
    <r>
      <rPr>
        <sz val="10"/>
        <rFont val="Calibri"/>
        <family val="2"/>
        <charset val="238"/>
      </rPr>
      <t xml:space="preserve"> cm, 15-20 ks v balení</t>
    </r>
  </si>
  <si>
    <r>
      <t xml:space="preserve">Pytle na těžší odpadky, tl. folie 180 </t>
    </r>
    <r>
      <rPr>
        <sz val="10"/>
        <rFont val="Calibri"/>
        <family val="2"/>
        <charset val="238"/>
      </rPr>
      <t>± 5</t>
    </r>
    <r>
      <rPr>
        <sz val="10"/>
        <rFont val="Calibri"/>
        <family val="2"/>
        <charset val="238"/>
      </rPr>
      <t xml:space="preserve"> mikronů, transparentní,  10 ks v balení</t>
    </r>
  </si>
  <si>
    <r>
      <t>netkaný, vysoká savost, hustota tkaniny 100 g/m</t>
    </r>
    <r>
      <rPr>
        <vertAlign val="superscript"/>
        <sz val="10"/>
        <rFont val="Calibri"/>
        <family val="2"/>
        <charset val="238"/>
      </rPr>
      <t>2</t>
    </r>
    <r>
      <rPr>
        <sz val="10"/>
        <rFont val="Calibri"/>
        <family val="2"/>
        <charset val="238"/>
      </rPr>
      <t xml:space="preserve">, rozměr 35 x 30 cm ± 5 cm , pro jakékoliv použití (např. hadr PETR, nebo jiný obdobný výrobek stejné, či vyšší, kvality) </t>
    </r>
  </si>
  <si>
    <t xml:space="preserve">1. </t>
  </si>
  <si>
    <t>Vyplňujte pouze podbarvený sloupec. Při vyjádření desetinných míst používejte desetinnou čárku, ne tečku</t>
  </si>
  <si>
    <t xml:space="preserve">2. </t>
  </si>
  <si>
    <t>Dodavatel:</t>
  </si>
  <si>
    <t>latexové, jednorázové, lehce pudřené, velikost L, 100 ks v bal.</t>
  </si>
  <si>
    <t>rukavice jednorázové</t>
  </si>
  <si>
    <t>rukavice úklidové</t>
  </si>
  <si>
    <t>gumové, s obsahem přírodního latexu, uvnitř bavlněná výstelka, balení po 1 páru rukavic</t>
  </si>
  <si>
    <t xml:space="preserve">bal. </t>
  </si>
  <si>
    <t xml:space="preserve">rukavice "protiskluzové"  </t>
  </si>
  <si>
    <t>gumové, protiskluzovou úpravou povrchu, jemná bavlněná výstelka, 100% přírodní latex, balení po 1 páru rukavic</t>
  </si>
  <si>
    <t>houba na nádobí velká</t>
  </si>
  <si>
    <t>molitanová hmota, z jedné strany opatřena abrazivní vrstvou, s vysokou odolností vůči odtržení abrazivní vrstvy od molitanové hmoty, profilovaná, rozměr min. 12x7x4,5 cm</t>
  </si>
  <si>
    <t xml:space="preserve">páratka </t>
  </si>
  <si>
    <t>kelímky na studené nápoje</t>
  </si>
  <si>
    <t>z bílého čirého plastu, o objemu 0,25 l, pro jednorázové použití, 100 ks v balení</t>
  </si>
  <si>
    <t>kelímky na teplé nápoje</t>
  </si>
  <si>
    <t>z hnědého plastu, o objemu 0,25 l, pro jednorázové použití, 100 ks v balení</t>
  </si>
  <si>
    <t xml:space="preserve">míchátko </t>
  </si>
  <si>
    <t>papírové tácky</t>
  </si>
  <si>
    <t>pro malé občerstvení, z bílého hlazeného materiálu, rozměr 16 x 23 cm, v balení 50 ks</t>
  </si>
  <si>
    <t>na teplé nápoje, z bílého plastu, délka míchátka 112-115 mm, v balení 100 ks</t>
  </si>
  <si>
    <t xml:space="preserve">pracovní ručník </t>
  </si>
  <si>
    <r>
      <t>vaflový ručník o rozměrech min. 50 x 100 cm, materiál o hustotě min 220g/m</t>
    </r>
    <r>
      <rPr>
        <vertAlign val="superscript"/>
        <sz val="10"/>
        <rFont val="Calibri"/>
        <family val="2"/>
        <charset val="238"/>
      </rPr>
      <t>2</t>
    </r>
    <r>
      <rPr>
        <sz val="10"/>
        <rFont val="Calibri"/>
        <family val="2"/>
        <charset val="238"/>
      </rPr>
      <t>, materiál lze prát na 60 °C</t>
    </r>
  </si>
  <si>
    <t>mycí hadr I</t>
  </si>
  <si>
    <t>mycí hadr II</t>
  </si>
  <si>
    <t>mycí hadr III</t>
  </si>
  <si>
    <t>mycí hadr IV</t>
  </si>
  <si>
    <t xml:space="preserve">zástěry jednorázové </t>
  </si>
  <si>
    <t>podlahová stěrka kovová</t>
  </si>
  <si>
    <t>délka 50 cm, s kovovým držákem a gumovou lištou  (bez násady)</t>
  </si>
  <si>
    <t>gastro drátěnka</t>
  </si>
  <si>
    <t>spirála z nerezových drátků, min. gramáž výrobku 40 g</t>
  </si>
  <si>
    <t>uchazeč vyplní název a sídlo</t>
  </si>
  <si>
    <t>Příloha č. 3</t>
  </si>
  <si>
    <t>14 Čistící prostředky a jiné drogistické zboží</t>
  </si>
  <si>
    <t>Pro specifikaci MJ u objemově drobných, či malých, předmětů se označení  "bal." rovná 1 ucelenému balení o určitém počtu, nikoliv balení v kartonové krabici, či pytli.</t>
  </si>
  <si>
    <t>dřevěná párátka, samostatně hygienicky balená v celofánu či jemném papíru, 1000 ks v balení</t>
  </si>
  <si>
    <t>Do ceny za MJ požadovaného zboží musí být započítány veškeré náklady související s dodávkou, tzn. doprava na místo určení, balné, režijní náklady apod.</t>
  </si>
  <si>
    <t>3.</t>
  </si>
  <si>
    <t>houbová utěrka</t>
  </si>
  <si>
    <t xml:space="preserve">plastový, s kruhovou základnou, barva v tmaných odstínech (černá, tmavě modrá, tmavě hnědá apod.), bez víka, průměr horního okraje koše 24 - 30 cm </t>
  </si>
  <si>
    <r>
      <t>netkaný, vysoká savost, hustota tkaniny 150 g/m</t>
    </r>
    <r>
      <rPr>
        <vertAlign val="superscript"/>
        <sz val="10"/>
        <rFont val="Calibri"/>
        <family val="2"/>
        <charset val="238"/>
      </rPr>
      <t>2</t>
    </r>
    <r>
      <rPr>
        <sz val="10"/>
        <rFont val="Calibri"/>
        <family val="2"/>
        <charset val="238"/>
      </rPr>
      <t>, rozměr 60 x 70 cm ± 5 cm, pro jakékoliv použití (např. hadr PETR, nebo jiný obdobný výrobek stejné, či vyšší, kvality) složený</t>
    </r>
  </si>
  <si>
    <t>technický líh</t>
  </si>
  <si>
    <t>v nádobě o objemu 0,5 l</t>
  </si>
  <si>
    <t>4.</t>
  </si>
  <si>
    <t xml:space="preserve">Dodavatel bere na vědomí, že počet měrných jednotek je založen na předpokládané spotřebě; skutečná spotřeba se může lišit.     
</t>
  </si>
  <si>
    <t>pytle do košů na papírové ručníky</t>
  </si>
  <si>
    <t>materiál HDPE (mikrotén), černý nebo modrý, se zatahovací páskou pro snadné uzavření, rozměr min. 50 x 60 cm, tl.folie 15 mikronů, min. 30 ks v balení</t>
  </si>
  <si>
    <r>
      <rPr>
        <b/>
        <sz val="11"/>
        <color indexed="8"/>
        <rFont val="Calibri"/>
        <family val="2"/>
        <charset val="238"/>
      </rPr>
      <t>cena celkem</t>
    </r>
    <r>
      <rPr>
        <sz val="11"/>
        <color theme="1"/>
        <rFont val="Calibri"/>
        <family val="2"/>
        <charset val="238"/>
        <scheme val="minor"/>
      </rPr>
      <t xml:space="preserve"> za uvedené zboží  </t>
    </r>
    <r>
      <rPr>
        <sz val="10"/>
        <color theme="1"/>
        <rFont val="Calibri"/>
        <family val="2"/>
        <charset val="238"/>
        <scheme val="minor"/>
      </rPr>
      <t>- cena z tohoto řádku bude zapsána k příslušnému kritériu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</si>
</sst>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b/>
      <u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Calibri"/>
      <family val="2"/>
      <charset val="238"/>
    </font>
    <font>
      <vertAlign val="superscript"/>
      <sz val="10"/>
      <name val="Calibri"/>
      <family val="2"/>
      <charset val="238"/>
    </font>
    <font>
      <sz val="11"/>
      <name val="Calibri"/>
      <family val="2"/>
      <charset val="238"/>
    </font>
    <font>
      <sz val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right" vertical="center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4" fontId="1" fillId="0" borderId="0" xfId="0" applyNumberFormat="1" applyFont="1"/>
    <xf numFmtId="0" fontId="1" fillId="0" borderId="6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3" fontId="1" fillId="0" borderId="7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justify" vertical="justify" wrapText="1"/>
    </xf>
    <xf numFmtId="0" fontId="6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8" fillId="0" borderId="0" xfId="0" applyFont="1"/>
    <xf numFmtId="4" fontId="0" fillId="0" borderId="0" xfId="0" applyNumberFormat="1" applyBorder="1"/>
    <xf numFmtId="4" fontId="0" fillId="0" borderId="0" xfId="0" applyNumberFormat="1" applyBorder="1" applyAlignment="1">
      <alignment wrapText="1"/>
    </xf>
    <xf numFmtId="0" fontId="0" fillId="0" borderId="0" xfId="0" applyBorder="1" applyAlignment="1">
      <alignment wrapText="1"/>
    </xf>
    <xf numFmtId="4" fontId="8" fillId="0" borderId="0" xfId="0" applyNumberFormat="1" applyFont="1" applyBorder="1"/>
    <xf numFmtId="0" fontId="9" fillId="0" borderId="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3" fontId="6" fillId="0" borderId="8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0" xfId="0" applyFont="1" applyAlignment="1">
      <alignment horizontal="justify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6" fillId="0" borderId="9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8" fillId="0" borderId="0" xfId="0" applyNumberFormat="1" applyFont="1" applyBorder="1" applyAlignment="1">
      <alignment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1" fillId="0" borderId="8" xfId="0" applyNumberFormat="1" applyFont="1" applyBorder="1" applyAlignment="1">
      <alignment horizontal="center"/>
    </xf>
    <xf numFmtId="3" fontId="1" fillId="0" borderId="0" xfId="0" applyNumberFormat="1" applyFont="1" applyAlignment="1">
      <alignment horizontal="center"/>
    </xf>
    <xf numFmtId="0" fontId="0" fillId="0" borderId="10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4" fontId="10" fillId="0" borderId="11" xfId="0" applyNumberFormat="1" applyFont="1" applyBorder="1" applyAlignment="1">
      <alignment vertic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4" fontId="1" fillId="0" borderId="4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4" fontId="1" fillId="2" borderId="7" xfId="0" applyNumberFormat="1" applyFont="1" applyFill="1" applyBorder="1" applyAlignment="1">
      <alignment horizontal="center" vertical="center"/>
    </xf>
    <xf numFmtId="4" fontId="6" fillId="2" borderId="8" xfId="0" applyNumberFormat="1" applyFont="1" applyFill="1" applyBorder="1" applyAlignment="1">
      <alignment horizontal="center" vertical="center"/>
    </xf>
    <xf numFmtId="4" fontId="1" fillId="2" borderId="8" xfId="0" applyNumberFormat="1" applyFont="1" applyFill="1" applyBorder="1" applyAlignment="1">
      <alignment horizontal="center" vertical="center"/>
    </xf>
    <xf numFmtId="4" fontId="1" fillId="0" borderId="14" xfId="0" applyNumberFormat="1" applyFont="1" applyBorder="1" applyAlignment="1">
      <alignment horizontal="right" vertical="center"/>
    </xf>
    <xf numFmtId="0" fontId="0" fillId="0" borderId="0" xfId="0" applyAlignment="1">
      <alignment horizontal="justify" vertical="top" wrapText="1"/>
    </xf>
    <xf numFmtId="0" fontId="0" fillId="0" borderId="0" xfId="0" applyBorder="1" applyAlignment="1">
      <alignment horizontal="justify" vertical="top" wrapText="1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0" xfId="0" applyAlignment="1">
      <alignment horizontal="left"/>
    </xf>
    <xf numFmtId="0" fontId="4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Alignment="1">
      <alignment horizontal="left" wrapText="1"/>
    </xf>
    <xf numFmtId="0" fontId="10" fillId="0" borderId="10" xfId="0" applyFont="1" applyBorder="1" applyAlignment="1">
      <alignment horizontal="justify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workbookViewId="0">
      <selection sqref="A1:G1"/>
    </sheetView>
  </sheetViews>
  <sheetFormatPr defaultRowHeight="15" x14ac:dyDescent="0.25"/>
  <cols>
    <col min="1" max="1" width="5.7109375" customWidth="1"/>
    <col min="2" max="2" width="15" customWidth="1"/>
    <col min="3" max="3" width="34.28515625" style="20" customWidth="1"/>
    <col min="4" max="4" width="5.7109375" style="35" customWidth="1"/>
    <col min="5" max="5" width="8.28515625" style="39" customWidth="1"/>
    <col min="6" max="6" width="11.140625" style="11" customWidth="1"/>
    <col min="7" max="7" width="16.7109375" customWidth="1"/>
    <col min="8" max="8" width="12" style="22" customWidth="1"/>
    <col min="9" max="9" width="12.28515625" style="21" customWidth="1"/>
    <col min="10" max="10" width="13.42578125" customWidth="1"/>
  </cols>
  <sheetData>
    <row r="1" spans="1:9" ht="22.5" customHeight="1" x14ac:dyDescent="0.25">
      <c r="A1" s="56" t="s">
        <v>82</v>
      </c>
      <c r="B1" s="56"/>
      <c r="C1" s="56"/>
      <c r="D1" s="56"/>
      <c r="E1" s="56"/>
      <c r="F1" s="56"/>
      <c r="G1" s="56"/>
    </row>
    <row r="2" spans="1:9" ht="31.5" customHeight="1" x14ac:dyDescent="0.25">
      <c r="A2" s="57" t="s">
        <v>9</v>
      </c>
      <c r="B2" s="57"/>
      <c r="C2" s="57"/>
      <c r="D2" s="57"/>
      <c r="E2" s="57"/>
      <c r="F2" s="57"/>
      <c r="G2" s="57"/>
    </row>
    <row r="3" spans="1:9" ht="19.5" customHeight="1" x14ac:dyDescent="0.25">
      <c r="A3" s="58" t="s">
        <v>83</v>
      </c>
      <c r="B3" s="58"/>
      <c r="C3" s="58"/>
      <c r="D3" s="58"/>
      <c r="E3" s="58"/>
      <c r="F3" s="58"/>
      <c r="G3" s="58"/>
    </row>
    <row r="4" spans="1:9" ht="20.25" customHeight="1" x14ac:dyDescent="0.25">
      <c r="A4" s="59" t="s">
        <v>51</v>
      </c>
      <c r="B4" s="59"/>
      <c r="C4" s="60" t="s">
        <v>81</v>
      </c>
      <c r="D4" s="59"/>
      <c r="E4" s="59"/>
      <c r="F4" s="59"/>
      <c r="G4" s="59"/>
    </row>
    <row r="5" spans="1:9" ht="34.5" customHeight="1" x14ac:dyDescent="0.25">
      <c r="A5" s="61" t="s">
        <v>8</v>
      </c>
      <c r="B5" s="61"/>
      <c r="C5" s="61"/>
      <c r="D5" s="61"/>
      <c r="E5" s="61"/>
      <c r="F5" s="61"/>
      <c r="G5" s="61"/>
    </row>
    <row r="6" spans="1:9" ht="34.5" customHeight="1" x14ac:dyDescent="0.25">
      <c r="A6" s="41" t="s">
        <v>48</v>
      </c>
      <c r="B6" s="52" t="s">
        <v>49</v>
      </c>
      <c r="C6" s="52"/>
      <c r="D6" s="52"/>
      <c r="E6" s="52"/>
      <c r="F6" s="52"/>
      <c r="G6" s="52"/>
    </row>
    <row r="7" spans="1:9" ht="38.25" customHeight="1" x14ac:dyDescent="0.25">
      <c r="A7" s="43" t="s">
        <v>50</v>
      </c>
      <c r="B7" s="53" t="s">
        <v>84</v>
      </c>
      <c r="C7" s="53"/>
      <c r="D7" s="53"/>
      <c r="E7" s="53"/>
      <c r="F7" s="53"/>
      <c r="G7" s="53"/>
    </row>
    <row r="8" spans="1:9" ht="38.25" customHeight="1" x14ac:dyDescent="0.25">
      <c r="A8" s="44" t="s">
        <v>87</v>
      </c>
      <c r="B8" s="53" t="s">
        <v>94</v>
      </c>
      <c r="C8" s="53"/>
      <c r="D8" s="53"/>
      <c r="E8" s="53"/>
      <c r="F8" s="53"/>
      <c r="G8" s="53"/>
    </row>
    <row r="9" spans="1:9" ht="38.25" customHeight="1" x14ac:dyDescent="0.25">
      <c r="A9" s="40" t="s">
        <v>93</v>
      </c>
      <c r="B9" s="62" t="s">
        <v>86</v>
      </c>
      <c r="C9" s="62"/>
      <c r="D9" s="62"/>
      <c r="E9" s="62"/>
      <c r="F9" s="62"/>
      <c r="G9" s="62"/>
    </row>
    <row r="10" spans="1:9" s="1" customFormat="1" ht="45" customHeight="1" x14ac:dyDescent="0.25">
      <c r="A10" s="5" t="s">
        <v>2</v>
      </c>
      <c r="B10" s="6" t="s">
        <v>3</v>
      </c>
      <c r="C10" s="25" t="s">
        <v>4</v>
      </c>
      <c r="D10" s="9" t="s">
        <v>5</v>
      </c>
      <c r="E10" s="10" t="s">
        <v>10</v>
      </c>
      <c r="F10" s="45" t="s">
        <v>6</v>
      </c>
      <c r="G10" s="12" t="s">
        <v>7</v>
      </c>
      <c r="H10" s="22"/>
      <c r="I10" s="23"/>
    </row>
    <row r="11" spans="1:9" ht="40.5" x14ac:dyDescent="0.25">
      <c r="A11" s="4">
        <v>1</v>
      </c>
      <c r="B11" s="3" t="s">
        <v>70</v>
      </c>
      <c r="C11" s="28" t="s">
        <v>71</v>
      </c>
      <c r="D11" s="2" t="s">
        <v>0</v>
      </c>
      <c r="E11" s="8">
        <v>40</v>
      </c>
      <c r="F11" s="46"/>
      <c r="G11" s="7">
        <f t="shared" ref="G11:G46" si="0">SUM(E11*F11)</f>
        <v>0</v>
      </c>
    </row>
    <row r="12" spans="1:9" ht="25.5" x14ac:dyDescent="0.25">
      <c r="A12" s="4">
        <v>2</v>
      </c>
      <c r="B12" s="3" t="s">
        <v>12</v>
      </c>
      <c r="C12" s="28" t="s">
        <v>13</v>
      </c>
      <c r="D12" s="2" t="s">
        <v>0</v>
      </c>
      <c r="E12" s="8">
        <v>15</v>
      </c>
      <c r="F12" s="46"/>
      <c r="G12" s="7">
        <f t="shared" si="0"/>
        <v>0</v>
      </c>
    </row>
    <row r="13" spans="1:9" ht="38.25" x14ac:dyDescent="0.25">
      <c r="A13" s="4">
        <v>3</v>
      </c>
      <c r="B13" s="3" t="s">
        <v>14</v>
      </c>
      <c r="C13" s="28" t="s">
        <v>15</v>
      </c>
      <c r="D13" s="2" t="s">
        <v>0</v>
      </c>
      <c r="E13" s="8">
        <v>15</v>
      </c>
      <c r="F13" s="46"/>
      <c r="G13" s="7">
        <f t="shared" si="0"/>
        <v>0</v>
      </c>
    </row>
    <row r="14" spans="1:9" s="20" customFormat="1" ht="25.5" x14ac:dyDescent="0.25">
      <c r="A14" s="4">
        <v>4</v>
      </c>
      <c r="B14" s="16" t="s">
        <v>77</v>
      </c>
      <c r="C14" s="28" t="s">
        <v>78</v>
      </c>
      <c r="D14" s="18" t="s">
        <v>0</v>
      </c>
      <c r="E14" s="19">
        <v>20</v>
      </c>
      <c r="F14" s="47"/>
      <c r="G14" s="7">
        <f t="shared" si="0"/>
        <v>0</v>
      </c>
      <c r="H14" s="34"/>
      <c r="I14" s="24"/>
    </row>
    <row r="15" spans="1:9" ht="51" x14ac:dyDescent="0.25">
      <c r="A15" s="4">
        <v>5</v>
      </c>
      <c r="B15" s="3" t="s">
        <v>16</v>
      </c>
      <c r="C15" s="28" t="s">
        <v>17</v>
      </c>
      <c r="D15" s="2" t="s">
        <v>0</v>
      </c>
      <c r="E15" s="8">
        <v>10</v>
      </c>
      <c r="F15" s="46"/>
      <c r="G15" s="7">
        <f t="shared" si="0"/>
        <v>0</v>
      </c>
    </row>
    <row r="16" spans="1:9" ht="25.5" x14ac:dyDescent="0.25">
      <c r="A16" s="4">
        <v>6</v>
      </c>
      <c r="B16" s="3" t="s">
        <v>18</v>
      </c>
      <c r="C16" s="28" t="s">
        <v>19</v>
      </c>
      <c r="D16" s="2" t="s">
        <v>0</v>
      </c>
      <c r="E16" s="8">
        <v>30</v>
      </c>
      <c r="F16" s="46"/>
      <c r="G16" s="7">
        <f t="shared" si="0"/>
        <v>0</v>
      </c>
    </row>
    <row r="17" spans="1:11" ht="38.25" x14ac:dyDescent="0.25">
      <c r="A17" s="4">
        <v>7</v>
      </c>
      <c r="B17" s="3" t="s">
        <v>20</v>
      </c>
      <c r="C17" s="30" t="s">
        <v>21</v>
      </c>
      <c r="D17" s="2" t="s">
        <v>0</v>
      </c>
      <c r="E17" s="8">
        <v>5</v>
      </c>
      <c r="F17" s="46"/>
      <c r="G17" s="7">
        <f t="shared" si="0"/>
        <v>0</v>
      </c>
    </row>
    <row r="18" spans="1:11" ht="38.25" x14ac:dyDescent="0.25">
      <c r="A18" s="4">
        <v>8</v>
      </c>
      <c r="B18" s="3" t="s">
        <v>22</v>
      </c>
      <c r="C18" s="31" t="s">
        <v>23</v>
      </c>
      <c r="D18" s="2" t="s">
        <v>0</v>
      </c>
      <c r="E18" s="8">
        <v>20</v>
      </c>
      <c r="F18" s="46"/>
      <c r="G18" s="7">
        <f t="shared" si="0"/>
        <v>0</v>
      </c>
    </row>
    <row r="19" spans="1:11" ht="38.25" x14ac:dyDescent="0.25">
      <c r="A19" s="4">
        <v>9</v>
      </c>
      <c r="B19" s="3" t="s">
        <v>24</v>
      </c>
      <c r="C19" s="30" t="s">
        <v>25</v>
      </c>
      <c r="D19" s="2" t="s">
        <v>0</v>
      </c>
      <c r="E19" s="8">
        <v>15</v>
      </c>
      <c r="F19" s="46"/>
      <c r="G19" s="7">
        <f t="shared" si="0"/>
        <v>0</v>
      </c>
    </row>
    <row r="20" spans="1:11" ht="51" x14ac:dyDescent="0.25">
      <c r="A20" s="4">
        <v>10</v>
      </c>
      <c r="B20" s="3" t="s">
        <v>26</v>
      </c>
      <c r="C20" s="28" t="s">
        <v>27</v>
      </c>
      <c r="D20" s="2" t="s">
        <v>0</v>
      </c>
      <c r="E20" s="8">
        <v>10</v>
      </c>
      <c r="F20" s="46"/>
      <c r="G20" s="7">
        <f t="shared" si="0"/>
        <v>0</v>
      </c>
    </row>
    <row r="21" spans="1:11" ht="51" x14ac:dyDescent="0.25">
      <c r="A21" s="4">
        <v>11</v>
      </c>
      <c r="B21" s="3" t="s">
        <v>28</v>
      </c>
      <c r="C21" s="28" t="s">
        <v>29</v>
      </c>
      <c r="D21" s="2" t="s">
        <v>0</v>
      </c>
      <c r="E21" s="8">
        <v>20</v>
      </c>
      <c r="F21" s="46"/>
      <c r="G21" s="7">
        <f t="shared" si="0"/>
        <v>0</v>
      </c>
    </row>
    <row r="22" spans="1:11" ht="38.25" x14ac:dyDescent="0.25">
      <c r="A22" s="4">
        <v>12</v>
      </c>
      <c r="B22" s="3" t="s">
        <v>30</v>
      </c>
      <c r="C22" s="28" t="s">
        <v>31</v>
      </c>
      <c r="D22" s="2" t="s">
        <v>1</v>
      </c>
      <c r="E22" s="8">
        <v>150</v>
      </c>
      <c r="F22" s="46"/>
      <c r="G22" s="7">
        <f t="shared" si="0"/>
        <v>0</v>
      </c>
    </row>
    <row r="23" spans="1:11" ht="51" x14ac:dyDescent="0.25">
      <c r="A23" s="4">
        <v>13</v>
      </c>
      <c r="B23" s="3" t="s">
        <v>95</v>
      </c>
      <c r="C23" s="28" t="s">
        <v>96</v>
      </c>
      <c r="D23" s="2" t="s">
        <v>1</v>
      </c>
      <c r="E23" s="8">
        <v>250</v>
      </c>
      <c r="F23" s="46"/>
      <c r="G23" s="7">
        <f t="shared" si="0"/>
        <v>0</v>
      </c>
    </row>
    <row r="24" spans="1:11" s="22" customFormat="1" ht="25.5" x14ac:dyDescent="0.25">
      <c r="A24" s="4">
        <v>14</v>
      </c>
      <c r="B24" s="3" t="s">
        <v>32</v>
      </c>
      <c r="C24" s="28" t="s">
        <v>45</v>
      </c>
      <c r="D24" s="2" t="s">
        <v>1</v>
      </c>
      <c r="E24" s="8">
        <v>15</v>
      </c>
      <c r="F24" s="46"/>
      <c r="G24" s="7">
        <f t="shared" si="0"/>
        <v>0</v>
      </c>
      <c r="I24" s="21"/>
      <c r="J24"/>
      <c r="K24"/>
    </row>
    <row r="25" spans="1:11" s="22" customFormat="1" ht="38.25" x14ac:dyDescent="0.25">
      <c r="A25" s="4">
        <v>15</v>
      </c>
      <c r="B25" s="3" t="s">
        <v>33</v>
      </c>
      <c r="C25" s="28" t="s">
        <v>34</v>
      </c>
      <c r="D25" s="2" t="s">
        <v>1</v>
      </c>
      <c r="E25" s="8">
        <v>20</v>
      </c>
      <c r="F25" s="46"/>
      <c r="G25" s="7">
        <f t="shared" si="0"/>
        <v>0</v>
      </c>
      <c r="I25" s="21"/>
      <c r="J25"/>
      <c r="K25"/>
    </row>
    <row r="26" spans="1:11" s="22" customFormat="1" ht="25.5" x14ac:dyDescent="0.25">
      <c r="A26" s="4">
        <v>16</v>
      </c>
      <c r="B26" s="3" t="s">
        <v>35</v>
      </c>
      <c r="C26" s="29" t="s">
        <v>46</v>
      </c>
      <c r="D26" s="2" t="s">
        <v>1</v>
      </c>
      <c r="E26" s="8">
        <v>5</v>
      </c>
      <c r="F26" s="46"/>
      <c r="G26" s="7">
        <f t="shared" si="0"/>
        <v>0</v>
      </c>
      <c r="I26" s="21"/>
      <c r="J26"/>
      <c r="K26"/>
    </row>
    <row r="27" spans="1:11" s="22" customFormat="1" ht="25.5" x14ac:dyDescent="0.25">
      <c r="A27" s="4">
        <v>17</v>
      </c>
      <c r="B27" s="3" t="s">
        <v>76</v>
      </c>
      <c r="C27" s="28" t="s">
        <v>36</v>
      </c>
      <c r="D27" s="2" t="s">
        <v>1</v>
      </c>
      <c r="E27" s="8">
        <v>10</v>
      </c>
      <c r="F27" s="46"/>
      <c r="G27" s="7">
        <f t="shared" si="0"/>
        <v>0</v>
      </c>
      <c r="I27" s="21"/>
      <c r="J27"/>
      <c r="K27"/>
    </row>
    <row r="28" spans="1:11" s="22" customFormat="1" ht="25.5" x14ac:dyDescent="0.25">
      <c r="A28" s="4">
        <v>18</v>
      </c>
      <c r="B28" s="3" t="s">
        <v>53</v>
      </c>
      <c r="C28" s="28" t="s">
        <v>52</v>
      </c>
      <c r="D28" s="2" t="s">
        <v>1</v>
      </c>
      <c r="E28" s="8">
        <v>120</v>
      </c>
      <c r="F28" s="46"/>
      <c r="G28" s="7">
        <f t="shared" si="0"/>
        <v>0</v>
      </c>
      <c r="I28" s="21"/>
      <c r="J28"/>
      <c r="K28"/>
    </row>
    <row r="29" spans="1:11" s="22" customFormat="1" ht="38.25" x14ac:dyDescent="0.25">
      <c r="A29" s="4">
        <v>19</v>
      </c>
      <c r="B29" s="3" t="s">
        <v>54</v>
      </c>
      <c r="C29" s="28" t="s">
        <v>55</v>
      </c>
      <c r="D29" s="2" t="s">
        <v>56</v>
      </c>
      <c r="E29" s="8">
        <v>30</v>
      </c>
      <c r="F29" s="46"/>
      <c r="G29" s="7">
        <f t="shared" si="0"/>
        <v>0</v>
      </c>
      <c r="I29" s="21"/>
      <c r="J29"/>
      <c r="K29"/>
    </row>
    <row r="30" spans="1:11" s="22" customFormat="1" ht="38.25" x14ac:dyDescent="0.25">
      <c r="A30" s="4">
        <v>20</v>
      </c>
      <c r="B30" s="3" t="s">
        <v>57</v>
      </c>
      <c r="C30" s="28" t="s">
        <v>58</v>
      </c>
      <c r="D30" s="2" t="s">
        <v>56</v>
      </c>
      <c r="E30" s="8">
        <v>50</v>
      </c>
      <c r="F30" s="46"/>
      <c r="G30" s="7">
        <f t="shared" si="0"/>
        <v>0</v>
      </c>
      <c r="I30" s="21"/>
      <c r="J30"/>
      <c r="K30"/>
    </row>
    <row r="31" spans="1:11" s="22" customFormat="1" ht="38.25" x14ac:dyDescent="0.25">
      <c r="A31" s="4">
        <v>21</v>
      </c>
      <c r="B31" s="3" t="s">
        <v>37</v>
      </c>
      <c r="C31" s="28" t="s">
        <v>38</v>
      </c>
      <c r="D31" s="2" t="s">
        <v>1</v>
      </c>
      <c r="E31" s="8">
        <v>150</v>
      </c>
      <c r="F31" s="46"/>
      <c r="G31" s="7">
        <f t="shared" si="0"/>
        <v>0</v>
      </c>
      <c r="I31" s="21"/>
      <c r="J31"/>
      <c r="K31"/>
    </row>
    <row r="32" spans="1:11" s="22" customFormat="1" ht="63.75" x14ac:dyDescent="0.25">
      <c r="A32" s="4">
        <v>22</v>
      </c>
      <c r="B32" s="3" t="s">
        <v>59</v>
      </c>
      <c r="C32" s="28" t="s">
        <v>60</v>
      </c>
      <c r="D32" s="2" t="s">
        <v>0</v>
      </c>
      <c r="E32" s="8">
        <v>200</v>
      </c>
      <c r="F32" s="46"/>
      <c r="G32" s="7">
        <f t="shared" si="0"/>
        <v>0</v>
      </c>
      <c r="I32" s="21"/>
      <c r="J32"/>
      <c r="K32"/>
    </row>
    <row r="33" spans="1:11" s="22" customFormat="1" ht="25.5" x14ac:dyDescent="0.25">
      <c r="A33" s="4">
        <v>23</v>
      </c>
      <c r="B33" s="3" t="s">
        <v>79</v>
      </c>
      <c r="C33" s="28" t="s">
        <v>80</v>
      </c>
      <c r="D33" s="2" t="s">
        <v>0</v>
      </c>
      <c r="E33" s="8">
        <v>100</v>
      </c>
      <c r="F33" s="46"/>
      <c r="G33" s="7">
        <f t="shared" si="0"/>
        <v>0</v>
      </c>
      <c r="I33" s="21"/>
      <c r="J33"/>
      <c r="K33"/>
    </row>
    <row r="34" spans="1:11" s="22" customFormat="1" ht="25.5" x14ac:dyDescent="0.25">
      <c r="A34" s="4">
        <v>24</v>
      </c>
      <c r="B34" s="32" t="s">
        <v>88</v>
      </c>
      <c r="C34" s="17" t="s">
        <v>44</v>
      </c>
      <c r="D34" s="33" t="s">
        <v>1</v>
      </c>
      <c r="E34" s="33">
        <v>100</v>
      </c>
      <c r="F34" s="46"/>
      <c r="G34" s="7">
        <f t="shared" si="0"/>
        <v>0</v>
      </c>
      <c r="I34" s="21"/>
      <c r="J34"/>
      <c r="K34"/>
    </row>
    <row r="35" spans="1:11" s="22" customFormat="1" ht="38.25" x14ac:dyDescent="0.25">
      <c r="A35" s="4">
        <v>25</v>
      </c>
      <c r="B35" s="13" t="s">
        <v>72</v>
      </c>
      <c r="C35" s="28" t="s">
        <v>39</v>
      </c>
      <c r="D35" s="2" t="s">
        <v>0</v>
      </c>
      <c r="E35" s="8">
        <v>50</v>
      </c>
      <c r="F35" s="46"/>
      <c r="G35" s="7">
        <f t="shared" si="0"/>
        <v>0</v>
      </c>
      <c r="I35" s="21"/>
      <c r="J35"/>
      <c r="K35"/>
    </row>
    <row r="36" spans="1:11" s="22" customFormat="1" x14ac:dyDescent="0.25">
      <c r="A36" s="4">
        <v>26</v>
      </c>
      <c r="B36" s="16" t="s">
        <v>73</v>
      </c>
      <c r="C36" s="28" t="s">
        <v>40</v>
      </c>
      <c r="D36" s="2" t="s">
        <v>0</v>
      </c>
      <c r="E36" s="8">
        <v>40</v>
      </c>
      <c r="F36" s="46"/>
      <c r="G36" s="7">
        <f t="shared" si="0"/>
        <v>0</v>
      </c>
      <c r="I36" s="21"/>
      <c r="J36"/>
      <c r="K36"/>
    </row>
    <row r="37" spans="1:11" s="22" customFormat="1" ht="66" x14ac:dyDescent="0.25">
      <c r="A37" s="4">
        <v>27</v>
      </c>
      <c r="B37" s="16" t="s">
        <v>74</v>
      </c>
      <c r="C37" s="28" t="s">
        <v>47</v>
      </c>
      <c r="D37" s="2" t="s">
        <v>11</v>
      </c>
      <c r="E37" s="8">
        <v>100</v>
      </c>
      <c r="F37" s="46"/>
      <c r="G37" s="7">
        <f t="shared" si="0"/>
        <v>0</v>
      </c>
      <c r="I37" s="21"/>
      <c r="J37"/>
      <c r="K37"/>
    </row>
    <row r="38" spans="1:11" s="22" customFormat="1" ht="66" x14ac:dyDescent="0.25">
      <c r="A38" s="4">
        <v>28</v>
      </c>
      <c r="B38" s="16" t="s">
        <v>75</v>
      </c>
      <c r="C38" s="28" t="s">
        <v>90</v>
      </c>
      <c r="D38" s="2" t="s">
        <v>0</v>
      </c>
      <c r="E38" s="8">
        <v>300</v>
      </c>
      <c r="F38" s="46"/>
      <c r="G38" s="7">
        <f t="shared" si="0"/>
        <v>0</v>
      </c>
      <c r="I38" s="21"/>
      <c r="J38"/>
      <c r="K38"/>
    </row>
    <row r="39" spans="1:11" s="22" customFormat="1" ht="51" x14ac:dyDescent="0.25">
      <c r="A39" s="4">
        <v>29</v>
      </c>
      <c r="B39" s="16" t="s">
        <v>41</v>
      </c>
      <c r="C39" s="28" t="s">
        <v>89</v>
      </c>
      <c r="D39" s="14" t="s">
        <v>0</v>
      </c>
      <c r="E39" s="15">
        <v>50</v>
      </c>
      <c r="F39" s="48"/>
      <c r="G39" s="7">
        <f t="shared" si="0"/>
        <v>0</v>
      </c>
      <c r="I39" s="21"/>
      <c r="J39"/>
      <c r="K39"/>
    </row>
    <row r="40" spans="1:11" s="22" customFormat="1" x14ac:dyDescent="0.25">
      <c r="A40" s="4">
        <v>30</v>
      </c>
      <c r="B40" s="3" t="s">
        <v>91</v>
      </c>
      <c r="C40" s="28" t="s">
        <v>92</v>
      </c>
      <c r="D40" s="2" t="s">
        <v>0</v>
      </c>
      <c r="E40" s="8">
        <v>20</v>
      </c>
      <c r="F40" s="46"/>
      <c r="G40" s="51">
        <f>SUM(E40*F40)</f>
        <v>0</v>
      </c>
      <c r="I40" s="21"/>
      <c r="J40"/>
      <c r="K40"/>
    </row>
    <row r="41" spans="1:11" s="21" customFormat="1" ht="38.25" x14ac:dyDescent="0.25">
      <c r="A41" s="4">
        <v>31</v>
      </c>
      <c r="B41" s="16" t="s">
        <v>42</v>
      </c>
      <c r="C41" s="28" t="s">
        <v>43</v>
      </c>
      <c r="D41" s="2" t="s">
        <v>0</v>
      </c>
      <c r="E41" s="8">
        <v>12</v>
      </c>
      <c r="F41" s="46"/>
      <c r="G41" s="7">
        <f t="shared" si="0"/>
        <v>0</v>
      </c>
      <c r="H41" s="22"/>
      <c r="J41"/>
      <c r="K41"/>
    </row>
    <row r="42" spans="1:11" s="21" customFormat="1" ht="38.25" x14ac:dyDescent="0.25">
      <c r="A42" s="4">
        <v>32</v>
      </c>
      <c r="B42" s="16" t="s">
        <v>61</v>
      </c>
      <c r="C42" s="28" t="s">
        <v>85</v>
      </c>
      <c r="D42" s="26" t="s">
        <v>1</v>
      </c>
      <c r="E42" s="27">
        <v>30</v>
      </c>
      <c r="F42" s="49"/>
      <c r="G42" s="7">
        <f t="shared" si="0"/>
        <v>0</v>
      </c>
      <c r="H42" s="22"/>
      <c r="J42"/>
      <c r="K42"/>
    </row>
    <row r="43" spans="1:11" s="21" customFormat="1" ht="25.5" x14ac:dyDescent="0.25">
      <c r="A43" s="4">
        <v>33</v>
      </c>
      <c r="B43" s="32" t="s">
        <v>62</v>
      </c>
      <c r="C43" s="30" t="s">
        <v>63</v>
      </c>
      <c r="D43" s="35" t="s">
        <v>1</v>
      </c>
      <c r="E43" s="37">
        <v>100</v>
      </c>
      <c r="F43" s="50"/>
      <c r="G43" s="7">
        <f t="shared" si="0"/>
        <v>0</v>
      </c>
      <c r="H43" s="22"/>
      <c r="J43"/>
      <c r="K43"/>
    </row>
    <row r="44" spans="1:11" s="21" customFormat="1" ht="25.5" x14ac:dyDescent="0.25">
      <c r="A44" s="4">
        <v>34</v>
      </c>
      <c r="B44" s="32" t="s">
        <v>64</v>
      </c>
      <c r="C44" s="30" t="s">
        <v>65</v>
      </c>
      <c r="D44" s="36" t="s">
        <v>1</v>
      </c>
      <c r="E44" s="38">
        <v>100</v>
      </c>
      <c r="F44" s="50"/>
      <c r="G44" s="7">
        <f t="shared" si="0"/>
        <v>0</v>
      </c>
      <c r="H44" s="22"/>
      <c r="J44"/>
      <c r="K44"/>
    </row>
    <row r="45" spans="1:11" s="21" customFormat="1" ht="25.5" x14ac:dyDescent="0.25">
      <c r="A45" s="4">
        <v>35</v>
      </c>
      <c r="B45" s="32" t="s">
        <v>66</v>
      </c>
      <c r="C45" s="30" t="s">
        <v>69</v>
      </c>
      <c r="D45" s="36" t="s">
        <v>1</v>
      </c>
      <c r="E45" s="38">
        <v>10</v>
      </c>
      <c r="F45" s="50"/>
      <c r="G45" s="7">
        <f t="shared" si="0"/>
        <v>0</v>
      </c>
      <c r="H45" s="34"/>
      <c r="J45"/>
      <c r="K45"/>
    </row>
    <row r="46" spans="1:11" s="21" customFormat="1" ht="38.25" x14ac:dyDescent="0.25">
      <c r="A46" s="4">
        <v>36</v>
      </c>
      <c r="B46" s="32" t="s">
        <v>67</v>
      </c>
      <c r="C46" s="30" t="s">
        <v>68</v>
      </c>
      <c r="D46" s="35" t="s">
        <v>1</v>
      </c>
      <c r="E46" s="38">
        <v>20</v>
      </c>
      <c r="F46" s="50"/>
      <c r="G46" s="7">
        <f t="shared" si="0"/>
        <v>0</v>
      </c>
      <c r="H46" s="22"/>
      <c r="J46"/>
      <c r="K46"/>
    </row>
    <row r="47" spans="1:11" s="21" customFormat="1" ht="32.25" customHeight="1" x14ac:dyDescent="0.25">
      <c r="A47" s="54" t="s">
        <v>97</v>
      </c>
      <c r="B47" s="55"/>
      <c r="C47" s="55"/>
      <c r="D47" s="55"/>
      <c r="E47" s="55"/>
      <c r="F47" s="55"/>
      <c r="G47" s="42">
        <f>SUM(G27:G46)</f>
        <v>0</v>
      </c>
      <c r="H47" s="22"/>
      <c r="J47"/>
      <c r="K47"/>
    </row>
  </sheetData>
  <mergeCells count="11">
    <mergeCell ref="B6:G6"/>
    <mergeCell ref="B7:G7"/>
    <mergeCell ref="A47:F47"/>
    <mergeCell ref="A1:G1"/>
    <mergeCell ref="A2:G2"/>
    <mergeCell ref="A3:G3"/>
    <mergeCell ref="A4:B4"/>
    <mergeCell ref="C4:G4"/>
    <mergeCell ref="A5:G5"/>
    <mergeCell ref="B9:G9"/>
    <mergeCell ref="B8:G8"/>
  </mergeCells>
  <phoneticPr fontId="0" type="noConversion"/>
  <printOptions horizontalCentered="1"/>
  <pageMargins left="0.31496062992125984" right="0.31496062992125984" top="0.19685039370078741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č. 3</vt:lpstr>
    </vt:vector>
  </TitlesOfParts>
  <Company>Ministerstvo financí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Hynčíková Blanka Ing.</dc:creator>
  <cp:lastModifiedBy>Hynčíková Blanka Ing.</cp:lastModifiedBy>
  <cp:lastPrinted>2015-02-06T11:06:51Z</cp:lastPrinted>
  <dcterms:created xsi:type="dcterms:W3CDTF">2012-11-22T07:22:50Z</dcterms:created>
  <dcterms:modified xsi:type="dcterms:W3CDTF">2017-03-01T14:18:29Z</dcterms:modified>
</cp:coreProperties>
</file>