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00" windowHeight="11505" activeTab="0"/>
  </bookViews>
  <sheets>
    <sheet name="Poptávka" sheetId="1" r:id="rId1"/>
  </sheets>
  <definedNames/>
  <calcPr fullCalcOnLoad="1"/>
</workbook>
</file>

<file path=xl/sharedStrings.xml><?xml version="1.0" encoding="utf-8"?>
<sst xmlns="http://schemas.openxmlformats.org/spreadsheetml/2006/main" count="169" uniqueCount="73">
  <si>
    <t>Technický název</t>
  </si>
  <si>
    <t>MJ</t>
  </si>
  <si>
    <t>ks</t>
  </si>
  <si>
    <t>Cena za položku bez DPH</t>
  </si>
  <si>
    <t>Výše DPH</t>
  </si>
  <si>
    <t>Počet kusů</t>
  </si>
  <si>
    <t>Cena za položku s DPH</t>
  </si>
  <si>
    <t>Fakturační údaje:</t>
  </si>
  <si>
    <t>bal</t>
  </si>
  <si>
    <t>Pokud se zboží  liší od zadání, uveďte přesně, co nabízíte náhradou</t>
  </si>
  <si>
    <t>ÚP ČR - Krajská pobočka v Hradci Králové</t>
  </si>
  <si>
    <t>Wonkova 1142</t>
  </si>
  <si>
    <t>502 00  Hradec Králové</t>
  </si>
  <si>
    <t xml:space="preserve">Rychlovazač A4 s pérkem, 240 g, 50ks/bal. - modrá </t>
  </si>
  <si>
    <t>Rychlovazač A4 s pérkem, 240 g, 50ks/bal. - žlutá</t>
  </si>
  <si>
    <t>Cena za jednotku bez DPH-katalogová</t>
  </si>
  <si>
    <t>Pořadač pákový karton-prešpán potah celobarevný A4 7,5cm modrý</t>
  </si>
  <si>
    <t>Pořadač pákový karton-prešpán potah celobarevný A4 7,5cm žlutý</t>
  </si>
  <si>
    <t>Rychlovazač A4 s pérkem, 240 g, 50ks/bal. - oranžová</t>
  </si>
  <si>
    <t xml:space="preserve">Ořezávátko s krytem na odřezky          </t>
  </si>
  <si>
    <t>Odkládací mapa s 3 klopami A4; 50ks/bal, žlutá</t>
  </si>
  <si>
    <t>Samolepicí bločky 38x50mm 100listů, ne EASY STICK-nelepí</t>
  </si>
  <si>
    <t>Samolepicí bločky 76x76mm 100listů, ne EASY STICK-nelepí</t>
  </si>
  <si>
    <t>Pokud v "poznámce pro dodavatele" nebude uvedena přesná specifikace náhrady za požadované zboží, dodavatel se zavazuje, že přesně dodá, co ÚP požaduje.</t>
  </si>
  <si>
    <t>* u nabídky papíru podmínka doložit k nabídce platný certifikát pro ČR</t>
  </si>
  <si>
    <t>POUZE RON nebo RAPID</t>
  </si>
  <si>
    <t xml:space="preserve">Korektor 4,2mmx 10m </t>
  </si>
  <si>
    <t>Rychlovazač závěsný A4 celý; MO  50 ks/bal</t>
  </si>
  <si>
    <t>Tužka dřevěná /HB; bal= 12ks</t>
  </si>
  <si>
    <t>Kancelářské sponky malé 32 mm 100 ks/bal</t>
  </si>
  <si>
    <t>krab.</t>
  </si>
  <si>
    <t>Lepidlo KORES - tyčinka 40g</t>
  </si>
  <si>
    <t>Rychlovazač  A4 PP; 10ks/bal ŽL, ČERV, MO, OR</t>
  </si>
  <si>
    <r>
      <t>Obálky samolepicí B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, bal= 250 ks                                               </t>
    </r>
  </si>
  <si>
    <t xml:space="preserve">Náplň do kul. pera jehlový hrot F-411 NEEDLE blue 0,5 - 10ks/bal - MO </t>
  </si>
  <si>
    <r>
      <t xml:space="preserve">Odkládací mapa s 3 klopami A4; 50ks/bal modrá                 </t>
    </r>
    <r>
      <rPr>
        <sz val="11"/>
        <color indexed="17"/>
        <rFont val="Calibri"/>
        <family val="2"/>
      </rPr>
      <t xml:space="preserve"> </t>
    </r>
  </si>
  <si>
    <t>POUZE - Náplň do kul. Pera F-411 NEEDLE blue 0,5 - 10ks</t>
  </si>
  <si>
    <t>POUZE - Lepidlo KORES - tyčinka 40g</t>
  </si>
  <si>
    <t xml:space="preserve">Izolepa - 19mm x 33m; transparentní </t>
  </si>
  <si>
    <t>Pravítko 30 cm</t>
  </si>
  <si>
    <t>Nůžky 21-23 cm, nerez. ocel</t>
  </si>
  <si>
    <t>Zásuvky odkládací A4, plast. stohovací, transparentní - pouze Chemoplast</t>
  </si>
  <si>
    <r>
      <t xml:space="preserve">Kniha jízd firemního vozidla 10x21 cm 32listů                              </t>
    </r>
    <r>
      <rPr>
        <b/>
        <sz val="11"/>
        <color indexed="17"/>
        <rFont val="Calibri"/>
        <family val="2"/>
      </rPr>
      <t xml:space="preserve"> </t>
    </r>
  </si>
  <si>
    <t>Kuličkové pero jednorázové</t>
  </si>
  <si>
    <t>Obaly závěsný A4-PP; "U"; 80mic, 100ks/bal</t>
  </si>
  <si>
    <t>Obal závěsný A4-PP;  "U/L"; 100mic; 100ks/bal</t>
  </si>
  <si>
    <t>Pořadač pákový A4, 7,5 cm, mramor - barevný hřbet ; 20ks/bal</t>
  </si>
  <si>
    <t>Pořadač pákový karton-prešpán potah celobarevný A4 7,5cm zelený</t>
  </si>
  <si>
    <t>Pořadač pákový karton-prešpán potah celobarevný A4 7,5cm červený</t>
  </si>
  <si>
    <t>Rychlovazač závěsný A4 PP; ČERV  10ks/bal</t>
  </si>
  <si>
    <r>
      <t xml:space="preserve">Drátky do sešívačky 24/6;  1000ks/krab.         </t>
    </r>
    <r>
      <rPr>
        <b/>
        <sz val="11"/>
        <color indexed="10"/>
        <rFont val="Calibri"/>
        <family val="2"/>
      </rPr>
      <t>POUZE RON nebo RAPID</t>
    </r>
  </si>
  <si>
    <t>Špalíček poznámkový  nelepený, 9x9 cm</t>
  </si>
  <si>
    <t>Pořadač pákový karton-prešpán potah celobarevný A4 5 cm červený</t>
  </si>
  <si>
    <t>Pořadač pákový karton-prešpán potah celobarevný A4 5 cm žlutý</t>
  </si>
  <si>
    <t>Pořadač pákový karton-prešpán potah celobarevný A4 5 cm modrý</t>
  </si>
  <si>
    <t>Pořadač pákový karton-prešpán potah celobarevný A4 5 cm zelený</t>
  </si>
  <si>
    <t>Obálka s drukem PP A4</t>
  </si>
  <si>
    <t>Pouze CHemoplast</t>
  </si>
  <si>
    <t>Pero gelové - modré</t>
  </si>
  <si>
    <t>Pero gelové - červené</t>
  </si>
  <si>
    <t>Zvýrazňovač 1-4,6mm -oranžový Centropen 8852</t>
  </si>
  <si>
    <t>Zvýrazňovač 1-4,6mm -růžový Centropen 8852</t>
  </si>
  <si>
    <t>Zvýrazňovač 1-4,6mm -zelený Centropen 8852</t>
  </si>
  <si>
    <t>Zvýrazňovač 1-4,6mm -žlutý Centropen 8852</t>
  </si>
  <si>
    <t>Popisovač Centropen 4611 F - liner 0,3 černý</t>
  </si>
  <si>
    <t>Kroužkový blok s kovovou horní spirálou A5</t>
  </si>
  <si>
    <t>Kalkulačka- čitelný 8místný displej</t>
  </si>
  <si>
    <t>Kuličkové pero SOLIDLY</t>
  </si>
  <si>
    <r>
      <rPr>
        <b/>
        <i/>
        <sz val="9"/>
        <color indexed="10"/>
        <rFont val="Calibri"/>
        <family val="2"/>
      </rPr>
      <t>Nabídku předkládá firma</t>
    </r>
    <r>
      <rPr>
        <b/>
        <i/>
        <sz val="11"/>
        <color indexed="10"/>
        <rFont val="Calibri"/>
        <family val="2"/>
      </rPr>
      <t xml:space="preserve">:  </t>
    </r>
    <r>
      <rPr>
        <b/>
        <i/>
        <sz val="14"/>
        <color indexed="10"/>
        <rFont val="Calibri"/>
        <family val="2"/>
      </rPr>
      <t>doplňte do řádku č. 7-8</t>
    </r>
  </si>
  <si>
    <t>Poptávka kancelářských potřeb pro ÚP ČR KrP v Hradci Králové,                                                                  - místo dodání - KoP Jičín - Havlíčkova 56 506 01 Jičín 1</t>
  </si>
  <si>
    <t>Samolepicí  papírové záložky neon STICK  barevné 50x12 mm 4x100 ks</t>
  </si>
  <si>
    <r>
      <t xml:space="preserve">Sešívačka hloubka vkládání 50 mm, </t>
    </r>
    <r>
      <rPr>
        <b/>
        <sz val="11"/>
        <rFont val="Calibri"/>
        <family val="2"/>
      </rPr>
      <t>30</t>
    </r>
    <r>
      <rPr>
        <b/>
        <sz val="11"/>
        <rFont val="Calibri"/>
        <family val="2"/>
      </rPr>
      <t>listů</t>
    </r>
    <r>
      <rPr>
        <b/>
        <sz val="11"/>
        <rFont val="Calibri"/>
        <family val="2"/>
      </rPr>
      <t xml:space="preserve"> 80g, </t>
    </r>
    <r>
      <rPr>
        <sz val="11"/>
        <rFont val="Calibri"/>
        <family val="2"/>
      </rPr>
      <t>na drátky 24/6</t>
    </r>
  </si>
  <si>
    <r>
      <t xml:space="preserve">Popis položky  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 xml:space="preserve">  (poznámka pro dodavatele)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</si>
</sst>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i/>
      <sz val="9"/>
      <color indexed="10"/>
      <name val="Calibri"/>
      <family val="2"/>
    </font>
    <font>
      <b/>
      <i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3"/>
      <color indexed="10"/>
      <name val="Calibri"/>
      <family val="2"/>
    </font>
    <font>
      <sz val="10"/>
      <color indexed="8"/>
      <name val="Arial"/>
      <family val="2"/>
    </font>
    <font>
      <b/>
      <i/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3"/>
      <color rgb="FFFF0000"/>
      <name val="Calibri"/>
      <family val="2"/>
    </font>
    <font>
      <sz val="10"/>
      <color theme="1"/>
      <name val="Arial"/>
      <family val="2"/>
    </font>
    <font>
      <b/>
      <i/>
      <sz val="8"/>
      <color rgb="FFFF0000"/>
      <name val="Calibri"/>
      <family val="2"/>
    </font>
    <font>
      <sz val="10"/>
      <color theme="1"/>
      <name val="Calibri"/>
      <family val="2"/>
    </font>
    <font>
      <b/>
      <sz val="8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ashed"/>
      <top style="thin">
        <color theme="1"/>
      </top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>
        <color theme="1"/>
      </bottom>
    </border>
    <border>
      <left style="thin"/>
      <right style="dashed"/>
      <top style="dashed"/>
      <bottom style="dashed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vertical="center"/>
    </xf>
    <xf numFmtId="44" fontId="0" fillId="0" borderId="14" xfId="39" applyFont="1" applyBorder="1" applyAlignment="1">
      <alignment vertical="center"/>
    </xf>
    <xf numFmtId="9" fontId="1" fillId="0" borderId="14" xfId="53" applyFont="1" applyBorder="1" applyAlignment="1">
      <alignment vertical="center"/>
    </xf>
    <xf numFmtId="44" fontId="0" fillId="0" borderId="15" xfId="39" applyFont="1" applyBorder="1" applyAlignment="1">
      <alignment vertical="center"/>
    </xf>
    <xf numFmtId="0" fontId="59" fillId="0" borderId="0" xfId="0" applyFont="1" applyAlignment="1">
      <alignment/>
    </xf>
    <xf numFmtId="0" fontId="60" fillId="0" borderId="16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3" fontId="9" fillId="0" borderId="19" xfId="0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61" fillId="6" borderId="22" xfId="0" applyFont="1" applyFill="1" applyBorder="1" applyAlignment="1">
      <alignment horizontal="center" vertical="center"/>
    </xf>
    <xf numFmtId="44" fontId="61" fillId="6" borderId="23" xfId="0" applyNumberFormat="1" applyFont="1" applyFill="1" applyBorder="1" applyAlignment="1">
      <alignment vertical="center"/>
    </xf>
    <xf numFmtId="0" fontId="61" fillId="6" borderId="23" xfId="0" applyFont="1" applyFill="1" applyBorder="1" applyAlignment="1">
      <alignment vertical="center"/>
    </xf>
    <xf numFmtId="44" fontId="61" fillId="6" borderId="24" xfId="39" applyFont="1" applyFill="1" applyBorder="1" applyAlignment="1">
      <alignment vertical="center"/>
    </xf>
    <xf numFmtId="0" fontId="2" fillId="0" borderId="21" xfId="0" applyFont="1" applyBorder="1" applyAlignment="1" applyProtection="1">
      <alignment vertical="center" wrapText="1"/>
      <protection locked="0"/>
    </xf>
    <xf numFmtId="0" fontId="60" fillId="0" borderId="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10" fillId="0" borderId="25" xfId="0" applyFont="1" applyBorder="1" applyAlignment="1">
      <alignment/>
    </xf>
    <xf numFmtId="0" fontId="63" fillId="0" borderId="0" xfId="0" applyFont="1" applyAlignment="1">
      <alignment vertical="center"/>
    </xf>
    <xf numFmtId="0" fontId="64" fillId="0" borderId="1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164" fontId="65" fillId="0" borderId="26" xfId="0" applyNumberFormat="1" applyFont="1" applyBorder="1" applyAlignment="1">
      <alignment horizontal="center" vertical="center"/>
    </xf>
    <xf numFmtId="44" fontId="0" fillId="0" borderId="15" xfId="40" applyFont="1" applyFill="1" applyBorder="1" applyAlignment="1">
      <alignment vertical="center"/>
    </xf>
    <xf numFmtId="0" fontId="65" fillId="0" borderId="0" xfId="0" applyFont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44" fontId="0" fillId="0" borderId="29" xfId="39" applyFont="1" applyBorder="1" applyAlignment="1">
      <alignment vertical="center"/>
    </xf>
    <xf numFmtId="44" fontId="0" fillId="0" borderId="30" xfId="39" applyFont="1" applyBorder="1" applyAlignment="1">
      <alignment vertical="center"/>
    </xf>
    <xf numFmtId="0" fontId="0" fillId="0" borderId="0" xfId="0" applyAlignment="1">
      <alignment/>
    </xf>
    <xf numFmtId="164" fontId="0" fillId="0" borderId="14" xfId="0" applyNumberForma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/>
    </xf>
    <xf numFmtId="9" fontId="59" fillId="0" borderId="14" xfId="0" applyNumberFormat="1" applyFont="1" applyBorder="1" applyAlignment="1">
      <alignment horizontal="center" vertical="center"/>
    </xf>
    <xf numFmtId="0" fontId="10" fillId="34" borderId="25" xfId="0" applyFont="1" applyFill="1" applyBorder="1" applyAlignment="1">
      <alignment/>
    </xf>
    <xf numFmtId="3" fontId="9" fillId="34" borderId="18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/>
    </xf>
    <xf numFmtId="0" fontId="3" fillId="0" borderId="26" xfId="0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vertical="center"/>
    </xf>
    <xf numFmtId="44" fontId="0" fillId="0" borderId="14" xfId="39" applyFont="1" applyFill="1" applyBorder="1" applyAlignment="1">
      <alignment vertical="center"/>
    </xf>
    <xf numFmtId="9" fontId="1" fillId="0" borderId="14" xfId="53" applyFont="1" applyFill="1" applyBorder="1" applyAlignment="1">
      <alignment vertical="center"/>
    </xf>
    <xf numFmtId="44" fontId="0" fillId="0" borderId="15" xfId="39" applyFont="1" applyFill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31" xfId="0" applyFont="1" applyBorder="1" applyAlignment="1">
      <alignment/>
    </xf>
    <xf numFmtId="0" fontId="18" fillId="0" borderId="0" xfId="0" applyFont="1" applyAlignment="1">
      <alignment/>
    </xf>
    <xf numFmtId="0" fontId="10" fillId="34" borderId="15" xfId="0" applyFont="1" applyFill="1" applyBorder="1" applyAlignment="1">
      <alignment/>
    </xf>
    <xf numFmtId="0" fontId="66" fillId="0" borderId="12" xfId="0" applyFont="1" applyBorder="1" applyAlignment="1">
      <alignment horizontal="center"/>
    </xf>
    <xf numFmtId="9" fontId="1" fillId="0" borderId="14" xfId="54" applyFont="1" applyBorder="1" applyAlignment="1">
      <alignment vertical="center"/>
    </xf>
    <xf numFmtId="44" fontId="0" fillId="0" borderId="15" xfId="40" applyFont="1" applyBorder="1" applyAlignment="1">
      <alignment vertical="center"/>
    </xf>
    <xf numFmtId="0" fontId="10" fillId="34" borderId="30" xfId="0" applyFont="1" applyFill="1" applyBorder="1" applyAlignment="1">
      <alignment/>
    </xf>
    <xf numFmtId="0" fontId="66" fillId="34" borderId="16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/>
    </xf>
    <xf numFmtId="0" fontId="60" fillId="0" borderId="27" xfId="0" applyFont="1" applyBorder="1" applyAlignment="1">
      <alignment horizontal="center" vertical="center"/>
    </xf>
    <xf numFmtId="0" fontId="0" fillId="0" borderId="0" xfId="0" applyAlignment="1">
      <alignment/>
    </xf>
    <xf numFmtId="164" fontId="0" fillId="0" borderId="14" xfId="0" applyNumberFormat="1" applyBorder="1" applyAlignment="1">
      <alignment vertical="center"/>
    </xf>
    <xf numFmtId="44" fontId="0" fillId="0" borderId="14" xfId="4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/>
    </xf>
    <xf numFmtId="0" fontId="10" fillId="34" borderId="30" xfId="0" applyFont="1" applyFill="1" applyBorder="1" applyAlignment="1">
      <alignment vertical="center" wrapText="1"/>
    </xf>
    <xf numFmtId="0" fontId="10" fillId="0" borderId="32" xfId="0" applyFont="1" applyBorder="1" applyAlignment="1">
      <alignment/>
    </xf>
    <xf numFmtId="164" fontId="0" fillId="0" borderId="14" xfId="0" applyNumberForma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/>
    </xf>
    <xf numFmtId="0" fontId="67" fillId="0" borderId="33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Měna 3" xfId="41"/>
    <cellStyle name="Měna 4" xfId="42"/>
    <cellStyle name="Měna 5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Followed Hyperlink" xfId="51"/>
    <cellStyle name="Poznámka" xfId="52"/>
    <cellStyle name="Percent" xfId="53"/>
    <cellStyle name="Procenta 2" xfId="54"/>
    <cellStyle name="Procenta 3" xfId="55"/>
    <cellStyle name="Procenta 4" xfId="56"/>
    <cellStyle name="Procenta 5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Layout" workbookViewId="0" topLeftCell="A35">
      <selection activeCell="D59" sqref="D59"/>
    </sheetView>
  </sheetViews>
  <sheetFormatPr defaultColWidth="9.140625" defaultRowHeight="15"/>
  <cols>
    <col min="1" max="1" width="62.57421875" style="0" customWidth="1"/>
    <col min="2" max="2" width="5.421875" style="34" customWidth="1"/>
    <col min="3" max="3" width="6.28125" style="0" customWidth="1"/>
    <col min="4" max="4" width="10.421875" style="0" customWidth="1"/>
    <col min="5" max="5" width="13.421875" style="0" customWidth="1"/>
    <col min="6" max="6" width="4.57421875" style="0" customWidth="1"/>
    <col min="7" max="7" width="12.7109375" style="0" customWidth="1"/>
    <col min="8" max="8" width="43.28125" style="0" customWidth="1"/>
    <col min="9" max="9" width="0.13671875" style="0" hidden="1" customWidth="1"/>
  </cols>
  <sheetData>
    <row r="1" ht="15.75" thickBot="1">
      <c r="A1" s="13" t="s">
        <v>7</v>
      </c>
    </row>
    <row r="2" spans="1:8" ht="15.75" thickTop="1">
      <c r="A2" s="9" t="s">
        <v>10</v>
      </c>
      <c r="B2" s="77" t="s">
        <v>69</v>
      </c>
      <c r="C2" s="78"/>
      <c r="D2" s="78"/>
      <c r="E2" s="78"/>
      <c r="F2" s="78"/>
      <c r="G2" s="78"/>
      <c r="H2" s="79"/>
    </row>
    <row r="3" spans="1:8" ht="15">
      <c r="A3" s="9" t="s">
        <v>11</v>
      </c>
      <c r="B3" s="80"/>
      <c r="C3" s="81"/>
      <c r="D3" s="81"/>
      <c r="E3" s="81"/>
      <c r="F3" s="81"/>
      <c r="G3" s="81"/>
      <c r="H3" s="82"/>
    </row>
    <row r="4" spans="1:8" ht="15.75" thickBot="1">
      <c r="A4" s="9" t="s">
        <v>12</v>
      </c>
      <c r="B4" s="83"/>
      <c r="C4" s="84"/>
      <c r="D4" s="84"/>
      <c r="E4" s="84"/>
      <c r="F4" s="84"/>
      <c r="G4" s="84"/>
      <c r="H4" s="85"/>
    </row>
    <row r="5" ht="15.75" thickTop="1">
      <c r="A5" s="9"/>
    </row>
    <row r="6" ht="24.75" customHeight="1" thickBot="1">
      <c r="A6" s="55" t="s">
        <v>68</v>
      </c>
    </row>
    <row r="7" spans="1:8" ht="26.25" customHeight="1">
      <c r="A7" s="86"/>
      <c r="B7" s="87"/>
      <c r="C7" s="1"/>
      <c r="D7" s="90" t="s">
        <v>15</v>
      </c>
      <c r="E7" s="93" t="s">
        <v>3</v>
      </c>
      <c r="F7" s="96" t="s">
        <v>4</v>
      </c>
      <c r="G7" s="93" t="s">
        <v>6</v>
      </c>
      <c r="H7" s="96" t="s">
        <v>72</v>
      </c>
    </row>
    <row r="8" spans="1:8" ht="19.5" customHeight="1" thickBot="1">
      <c r="A8" s="88"/>
      <c r="B8" s="89"/>
      <c r="C8" s="2" t="s">
        <v>5</v>
      </c>
      <c r="D8" s="91"/>
      <c r="E8" s="94"/>
      <c r="F8" s="97"/>
      <c r="G8" s="94"/>
      <c r="H8" s="97"/>
    </row>
    <row r="9" spans="1:8" ht="16.5" thickBot="1">
      <c r="A9" s="3" t="s">
        <v>0</v>
      </c>
      <c r="B9" s="35" t="s">
        <v>1</v>
      </c>
      <c r="C9" s="4"/>
      <c r="D9" s="92"/>
      <c r="E9" s="95"/>
      <c r="F9" s="98"/>
      <c r="G9" s="95"/>
      <c r="H9" s="98"/>
    </row>
    <row r="10" spans="1:9" ht="18" customHeight="1" thickBot="1">
      <c r="A10" s="42" t="s">
        <v>50</v>
      </c>
      <c r="B10" s="27" t="s">
        <v>30</v>
      </c>
      <c r="C10" s="12">
        <v>32</v>
      </c>
      <c r="D10" s="5"/>
      <c r="E10" s="6">
        <f aca="true" t="shared" si="0" ref="E10:E20">C10*D10</f>
        <v>0</v>
      </c>
      <c r="F10" s="7">
        <v>0.21</v>
      </c>
      <c r="G10" s="8">
        <f aca="true" t="shared" si="1" ref="G10:G20">E10+(E10*F10)</f>
        <v>0</v>
      </c>
      <c r="H10" s="26" t="s">
        <v>25</v>
      </c>
      <c r="I10" s="10"/>
    </row>
    <row r="11" spans="1:9" s="39" customFormat="1" ht="18" customHeight="1" thickBot="1">
      <c r="A11" s="42" t="s">
        <v>38</v>
      </c>
      <c r="B11" s="29" t="s">
        <v>2</v>
      </c>
      <c r="C11" s="12">
        <v>5</v>
      </c>
      <c r="D11" s="40"/>
      <c r="E11" s="6">
        <f t="shared" si="0"/>
        <v>0</v>
      </c>
      <c r="F11" s="7">
        <v>0.21</v>
      </c>
      <c r="G11" s="8">
        <f t="shared" si="1"/>
        <v>0</v>
      </c>
      <c r="H11" s="41" t="s">
        <v>9</v>
      </c>
      <c r="I11" s="41"/>
    </row>
    <row r="12" spans="1:9" s="67" customFormat="1" ht="18" customHeight="1" thickBot="1">
      <c r="A12" s="72" t="s">
        <v>66</v>
      </c>
      <c r="B12" s="29" t="s">
        <v>2</v>
      </c>
      <c r="C12" s="12">
        <v>2</v>
      </c>
      <c r="D12" s="74"/>
      <c r="E12" s="69">
        <f t="shared" si="0"/>
        <v>0</v>
      </c>
      <c r="F12" s="58">
        <v>0.21</v>
      </c>
      <c r="G12" s="59">
        <f t="shared" si="1"/>
        <v>0</v>
      </c>
      <c r="H12" s="75" t="s">
        <v>9</v>
      </c>
      <c r="I12" s="75"/>
    </row>
    <row r="13" spans="1:9" ht="18" customHeight="1" thickBot="1">
      <c r="A13" s="42" t="s">
        <v>29</v>
      </c>
      <c r="B13" s="29" t="s">
        <v>30</v>
      </c>
      <c r="C13" s="12">
        <v>50</v>
      </c>
      <c r="D13" s="5"/>
      <c r="E13" s="6">
        <f t="shared" si="0"/>
        <v>0</v>
      </c>
      <c r="F13" s="7">
        <v>0.21</v>
      </c>
      <c r="G13" s="8">
        <f t="shared" si="1"/>
        <v>0</v>
      </c>
      <c r="H13" s="41" t="s">
        <v>9</v>
      </c>
      <c r="I13" s="10"/>
    </row>
    <row r="14" spans="1:9" ht="18" customHeight="1" thickBot="1">
      <c r="A14" s="46" t="s">
        <v>42</v>
      </c>
      <c r="B14" s="47" t="s">
        <v>2</v>
      </c>
      <c r="C14" s="48">
        <v>2</v>
      </c>
      <c r="D14" s="49"/>
      <c r="E14" s="50">
        <f t="shared" si="0"/>
        <v>0</v>
      </c>
      <c r="F14" s="51">
        <v>0.21</v>
      </c>
      <c r="G14" s="52">
        <f t="shared" si="1"/>
        <v>0</v>
      </c>
      <c r="H14" s="62" t="s">
        <v>9</v>
      </c>
      <c r="I14" s="10"/>
    </row>
    <row r="15" spans="1:9" s="39" customFormat="1" ht="18" customHeight="1" thickBot="1">
      <c r="A15" s="42" t="s">
        <v>26</v>
      </c>
      <c r="B15" s="29" t="s">
        <v>2</v>
      </c>
      <c r="C15" s="12">
        <v>55</v>
      </c>
      <c r="D15" s="40"/>
      <c r="E15" s="6">
        <f t="shared" si="0"/>
        <v>0</v>
      </c>
      <c r="F15" s="7">
        <v>0.21</v>
      </c>
      <c r="G15" s="8">
        <f t="shared" si="1"/>
        <v>0</v>
      </c>
      <c r="H15" s="36" t="s">
        <v>9</v>
      </c>
      <c r="I15" s="41"/>
    </row>
    <row r="16" spans="1:9" s="67" customFormat="1" ht="18" customHeight="1" thickBot="1">
      <c r="A16" s="76" t="s">
        <v>65</v>
      </c>
      <c r="B16" s="29" t="s">
        <v>2</v>
      </c>
      <c r="C16" s="12">
        <v>10</v>
      </c>
      <c r="D16" s="74"/>
      <c r="E16" s="6">
        <f t="shared" si="0"/>
        <v>0</v>
      </c>
      <c r="F16" s="7">
        <v>0.21</v>
      </c>
      <c r="G16" s="8">
        <f t="shared" si="1"/>
        <v>0</v>
      </c>
      <c r="H16" s="36" t="s">
        <v>9</v>
      </c>
      <c r="I16" s="75"/>
    </row>
    <row r="17" spans="1:9" ht="18" customHeight="1" thickBot="1">
      <c r="A17" s="42" t="s">
        <v>67</v>
      </c>
      <c r="B17" s="29" t="s">
        <v>2</v>
      </c>
      <c r="C17" s="12">
        <v>110</v>
      </c>
      <c r="D17" s="5"/>
      <c r="E17" s="6">
        <f t="shared" si="0"/>
        <v>0</v>
      </c>
      <c r="F17" s="7">
        <v>0.21</v>
      </c>
      <c r="G17" s="8">
        <f t="shared" si="1"/>
        <v>0</v>
      </c>
      <c r="H17" s="36" t="s">
        <v>9</v>
      </c>
      <c r="I17" s="10"/>
    </row>
    <row r="18" spans="1:9" s="67" customFormat="1" ht="18" customHeight="1" thickBot="1">
      <c r="A18" s="71" t="s">
        <v>43</v>
      </c>
      <c r="B18" s="29" t="s">
        <v>2</v>
      </c>
      <c r="C18" s="12">
        <v>30</v>
      </c>
      <c r="D18" s="68"/>
      <c r="E18" s="6">
        <f>C18*D18</f>
        <v>0</v>
      </c>
      <c r="F18" s="7">
        <v>0.21</v>
      </c>
      <c r="G18" s="8">
        <f>E18+(E18*F18)</f>
        <v>0</v>
      </c>
      <c r="H18" s="36" t="s">
        <v>9</v>
      </c>
      <c r="I18" s="70"/>
    </row>
    <row r="19" spans="1:9" ht="18" customHeight="1" thickBot="1">
      <c r="A19" s="42" t="s">
        <v>31</v>
      </c>
      <c r="B19" s="28" t="s">
        <v>2</v>
      </c>
      <c r="C19" s="45">
        <v>60</v>
      </c>
      <c r="D19" s="5"/>
      <c r="E19" s="38">
        <f t="shared" si="0"/>
        <v>0</v>
      </c>
      <c r="F19" s="7">
        <v>0.21</v>
      </c>
      <c r="G19" s="37">
        <f t="shared" si="1"/>
        <v>0</v>
      </c>
      <c r="H19" s="57" t="s">
        <v>37</v>
      </c>
      <c r="I19" s="22"/>
    </row>
    <row r="20" spans="1:8" ht="18" customHeight="1" thickBot="1">
      <c r="A20" s="72" t="s">
        <v>34</v>
      </c>
      <c r="B20" s="32" t="s">
        <v>8</v>
      </c>
      <c r="C20" s="12">
        <v>2</v>
      </c>
      <c r="D20" s="5"/>
      <c r="E20" s="6">
        <f t="shared" si="0"/>
        <v>0</v>
      </c>
      <c r="F20" s="43">
        <v>0.21</v>
      </c>
      <c r="G20" s="8">
        <f t="shared" si="1"/>
        <v>0</v>
      </c>
      <c r="H20" s="61" t="s">
        <v>36</v>
      </c>
    </row>
    <row r="21" spans="1:8" ht="18" customHeight="1" thickBot="1">
      <c r="A21" s="42" t="s">
        <v>40</v>
      </c>
      <c r="B21" s="29" t="s">
        <v>2</v>
      </c>
      <c r="C21" s="12">
        <v>6</v>
      </c>
      <c r="D21" s="5"/>
      <c r="E21" s="69">
        <f aca="true" t="shared" si="2" ref="E21:E26">C21*D21</f>
        <v>0</v>
      </c>
      <c r="F21" s="58">
        <v>0.21</v>
      </c>
      <c r="G21" s="33">
        <f aca="true" t="shared" si="3" ref="G21:G26">E21+(E21*F21)</f>
        <v>0</v>
      </c>
      <c r="H21" s="70" t="s">
        <v>9</v>
      </c>
    </row>
    <row r="22" spans="1:8" ht="18" customHeight="1" thickBot="1">
      <c r="A22" s="73" t="s">
        <v>45</v>
      </c>
      <c r="B22" s="29" t="s">
        <v>2</v>
      </c>
      <c r="C22" s="12">
        <v>5</v>
      </c>
      <c r="D22" s="5"/>
      <c r="E22" s="6">
        <f t="shared" si="2"/>
        <v>0</v>
      </c>
      <c r="F22" s="7">
        <v>0.21</v>
      </c>
      <c r="G22" s="8">
        <f t="shared" si="3"/>
        <v>0</v>
      </c>
      <c r="H22" s="41" t="s">
        <v>9</v>
      </c>
    </row>
    <row r="23" spans="1:8" s="67" customFormat="1" ht="18" customHeight="1" thickBot="1">
      <c r="A23" s="72" t="s">
        <v>44</v>
      </c>
      <c r="B23" s="29" t="s">
        <v>8</v>
      </c>
      <c r="C23" s="12">
        <v>30</v>
      </c>
      <c r="D23" s="68"/>
      <c r="E23" s="6">
        <f t="shared" si="2"/>
        <v>0</v>
      </c>
      <c r="F23" s="7">
        <v>0.21</v>
      </c>
      <c r="G23" s="8">
        <f t="shared" si="3"/>
        <v>0</v>
      </c>
      <c r="H23" s="70" t="s">
        <v>9</v>
      </c>
    </row>
    <row r="24" spans="1:8" ht="18" customHeight="1" thickBot="1">
      <c r="A24" s="71" t="s">
        <v>33</v>
      </c>
      <c r="B24" s="29" t="s">
        <v>8</v>
      </c>
      <c r="C24" s="12">
        <v>1</v>
      </c>
      <c r="D24" s="5"/>
      <c r="E24" s="6">
        <f t="shared" si="2"/>
        <v>0</v>
      </c>
      <c r="F24" s="7">
        <v>0.21</v>
      </c>
      <c r="G24" s="8">
        <f t="shared" si="3"/>
        <v>0</v>
      </c>
      <c r="H24" s="41" t="s">
        <v>9</v>
      </c>
    </row>
    <row r="25" spans="1:8" s="67" customFormat="1" ht="18" customHeight="1" thickBot="1">
      <c r="A25" s="76" t="s">
        <v>56</v>
      </c>
      <c r="B25" s="29" t="s">
        <v>2</v>
      </c>
      <c r="C25" s="12">
        <v>10</v>
      </c>
      <c r="D25" s="74"/>
      <c r="E25" s="6">
        <f t="shared" si="2"/>
        <v>0</v>
      </c>
      <c r="F25" s="7">
        <v>0.21</v>
      </c>
      <c r="G25" s="8">
        <f t="shared" si="3"/>
        <v>0</v>
      </c>
      <c r="H25" s="75" t="s">
        <v>9</v>
      </c>
    </row>
    <row r="26" spans="1:8" ht="18" customHeight="1" thickBot="1">
      <c r="A26" s="42" t="s">
        <v>35</v>
      </c>
      <c r="B26" s="29" t="s">
        <v>8</v>
      </c>
      <c r="C26" s="12">
        <v>4</v>
      </c>
      <c r="D26" s="5"/>
      <c r="E26" s="6">
        <f t="shared" si="2"/>
        <v>0</v>
      </c>
      <c r="F26" s="7">
        <v>0.21</v>
      </c>
      <c r="G26" s="8">
        <f t="shared" si="3"/>
        <v>0</v>
      </c>
      <c r="H26" s="41" t="s">
        <v>9</v>
      </c>
    </row>
    <row r="27" spans="1:8" ht="18" customHeight="1" thickBot="1">
      <c r="A27" s="42" t="s">
        <v>20</v>
      </c>
      <c r="B27" s="29" t="s">
        <v>8</v>
      </c>
      <c r="C27" s="12">
        <v>4</v>
      </c>
      <c r="D27" s="5"/>
      <c r="E27" s="6">
        <f aca="true" t="shared" si="4" ref="E27:E53">C27*D27</f>
        <v>0</v>
      </c>
      <c r="F27" s="7">
        <v>0.21</v>
      </c>
      <c r="G27" s="8">
        <f aca="true" t="shared" si="5" ref="G27:G53">E27+(E27*F27)</f>
        <v>0</v>
      </c>
      <c r="H27" s="41" t="s">
        <v>9</v>
      </c>
    </row>
    <row r="28" spans="1:8" ht="18" customHeight="1" thickBot="1">
      <c r="A28" s="42" t="s">
        <v>19</v>
      </c>
      <c r="B28" s="29" t="s">
        <v>2</v>
      </c>
      <c r="C28" s="12">
        <v>2</v>
      </c>
      <c r="D28" s="5"/>
      <c r="E28" s="6">
        <f t="shared" si="4"/>
        <v>0</v>
      </c>
      <c r="F28" s="7">
        <v>0.21</v>
      </c>
      <c r="G28" s="8">
        <f t="shared" si="5"/>
        <v>0</v>
      </c>
      <c r="H28" s="41" t="s">
        <v>9</v>
      </c>
    </row>
    <row r="29" spans="1:8" s="67" customFormat="1" ht="18" customHeight="1" thickBot="1">
      <c r="A29" s="76" t="s">
        <v>58</v>
      </c>
      <c r="B29" s="29" t="s">
        <v>2</v>
      </c>
      <c r="C29" s="12">
        <v>50</v>
      </c>
      <c r="D29" s="74"/>
      <c r="E29" s="6">
        <f t="shared" si="4"/>
        <v>0</v>
      </c>
      <c r="F29" s="7">
        <v>0.21</v>
      </c>
      <c r="G29" s="8">
        <f t="shared" si="5"/>
        <v>0</v>
      </c>
      <c r="H29" s="75" t="s">
        <v>9</v>
      </c>
    </row>
    <row r="30" spans="1:8" s="67" customFormat="1" ht="18" customHeight="1" thickBot="1">
      <c r="A30" s="76" t="s">
        <v>59</v>
      </c>
      <c r="B30" s="29" t="s">
        <v>2</v>
      </c>
      <c r="C30" s="12">
        <v>10</v>
      </c>
      <c r="D30" s="74"/>
      <c r="E30" s="6">
        <f t="shared" si="4"/>
        <v>0</v>
      </c>
      <c r="F30" s="7">
        <v>0.21</v>
      </c>
      <c r="G30" s="8">
        <f t="shared" si="5"/>
        <v>0</v>
      </c>
      <c r="H30" s="75" t="s">
        <v>9</v>
      </c>
    </row>
    <row r="31" spans="1:8" s="67" customFormat="1" ht="18" customHeight="1" thickBot="1">
      <c r="A31" s="76" t="s">
        <v>64</v>
      </c>
      <c r="B31" s="29" t="s">
        <v>2</v>
      </c>
      <c r="C31" s="12">
        <v>5</v>
      </c>
      <c r="D31" s="74"/>
      <c r="E31" s="6">
        <f t="shared" si="4"/>
        <v>0</v>
      </c>
      <c r="F31" s="7">
        <v>0.21</v>
      </c>
      <c r="G31" s="8">
        <f t="shared" si="5"/>
        <v>0</v>
      </c>
      <c r="H31" s="75" t="s">
        <v>9</v>
      </c>
    </row>
    <row r="32" spans="1:8" ht="18" customHeight="1" thickBot="1">
      <c r="A32" s="42" t="s">
        <v>46</v>
      </c>
      <c r="B32" s="29" t="s">
        <v>2</v>
      </c>
      <c r="C32" s="12">
        <v>20</v>
      </c>
      <c r="D32" s="5"/>
      <c r="E32" s="6">
        <f t="shared" si="4"/>
        <v>0</v>
      </c>
      <c r="F32" s="7">
        <v>0.21</v>
      </c>
      <c r="G32" s="8">
        <f t="shared" si="5"/>
        <v>0</v>
      </c>
      <c r="H32" s="41" t="s">
        <v>9</v>
      </c>
    </row>
    <row r="33" spans="1:8" ht="18" customHeight="1" thickBot="1">
      <c r="A33" s="71" t="s">
        <v>16</v>
      </c>
      <c r="B33" s="29" t="s">
        <v>2</v>
      </c>
      <c r="C33" s="12">
        <v>20</v>
      </c>
      <c r="D33" s="40"/>
      <c r="E33" s="6">
        <f t="shared" si="4"/>
        <v>0</v>
      </c>
      <c r="F33" s="7">
        <v>0.21</v>
      </c>
      <c r="G33" s="8">
        <f t="shared" si="5"/>
        <v>0</v>
      </c>
      <c r="H33" s="10" t="s">
        <v>9</v>
      </c>
    </row>
    <row r="34" spans="1:8" s="39" customFormat="1" ht="18" customHeight="1" thickBot="1">
      <c r="A34" s="24" t="s">
        <v>17</v>
      </c>
      <c r="B34" s="30" t="s">
        <v>2</v>
      </c>
      <c r="C34" s="14">
        <v>15</v>
      </c>
      <c r="D34" s="15"/>
      <c r="E34" s="6">
        <f t="shared" si="4"/>
        <v>0</v>
      </c>
      <c r="F34" s="7">
        <v>0.21</v>
      </c>
      <c r="G34" s="8">
        <f t="shared" si="5"/>
        <v>0</v>
      </c>
      <c r="H34" s="10" t="s">
        <v>9</v>
      </c>
    </row>
    <row r="35" spans="1:8" s="67" customFormat="1" ht="18" customHeight="1" thickBot="1">
      <c r="A35" s="24" t="s">
        <v>47</v>
      </c>
      <c r="B35" s="30" t="s">
        <v>2</v>
      </c>
      <c r="C35" s="14">
        <v>20</v>
      </c>
      <c r="D35" s="15"/>
      <c r="E35" s="6">
        <f>C35*D35</f>
        <v>0</v>
      </c>
      <c r="F35" s="7">
        <v>0.21</v>
      </c>
      <c r="G35" s="8">
        <f>E35+(E35*F35)</f>
        <v>0</v>
      </c>
      <c r="H35" s="70" t="s">
        <v>9</v>
      </c>
    </row>
    <row r="36" spans="1:8" ht="18" customHeight="1" thickBot="1">
      <c r="A36" s="24" t="s">
        <v>48</v>
      </c>
      <c r="B36" s="28" t="s">
        <v>2</v>
      </c>
      <c r="C36" s="11">
        <v>5</v>
      </c>
      <c r="D36" s="5"/>
      <c r="E36" s="6">
        <f t="shared" si="4"/>
        <v>0</v>
      </c>
      <c r="F36" s="7">
        <v>0.21</v>
      </c>
      <c r="G36" s="8">
        <f t="shared" si="5"/>
        <v>0</v>
      </c>
      <c r="H36" s="10" t="s">
        <v>9</v>
      </c>
    </row>
    <row r="37" spans="1:8" s="67" customFormat="1" ht="18" customHeight="1" thickBot="1">
      <c r="A37" s="24" t="s">
        <v>52</v>
      </c>
      <c r="B37" s="28" t="s">
        <v>2</v>
      </c>
      <c r="C37" s="11">
        <v>10</v>
      </c>
      <c r="D37" s="74"/>
      <c r="E37" s="6">
        <f t="shared" si="4"/>
        <v>0</v>
      </c>
      <c r="F37" s="7">
        <v>0.21</v>
      </c>
      <c r="G37" s="8">
        <f t="shared" si="5"/>
        <v>0</v>
      </c>
      <c r="H37" s="75" t="s">
        <v>9</v>
      </c>
    </row>
    <row r="38" spans="1:8" s="67" customFormat="1" ht="18" customHeight="1" thickBot="1">
      <c r="A38" s="24" t="s">
        <v>53</v>
      </c>
      <c r="B38" s="28" t="s">
        <v>2</v>
      </c>
      <c r="C38" s="11">
        <v>10</v>
      </c>
      <c r="D38" s="74"/>
      <c r="E38" s="6">
        <f t="shared" si="4"/>
        <v>0</v>
      </c>
      <c r="F38" s="7">
        <v>0.21</v>
      </c>
      <c r="G38" s="8">
        <f t="shared" si="5"/>
        <v>0</v>
      </c>
      <c r="H38" s="75" t="s">
        <v>9</v>
      </c>
    </row>
    <row r="39" spans="1:8" s="67" customFormat="1" ht="18" customHeight="1" thickBot="1">
      <c r="A39" s="24" t="s">
        <v>54</v>
      </c>
      <c r="B39" s="28" t="s">
        <v>2</v>
      </c>
      <c r="C39" s="11">
        <v>10</v>
      </c>
      <c r="D39" s="74"/>
      <c r="E39" s="6">
        <f t="shared" si="4"/>
        <v>0</v>
      </c>
      <c r="F39" s="7">
        <v>0.21</v>
      </c>
      <c r="G39" s="8">
        <f t="shared" si="5"/>
        <v>0</v>
      </c>
      <c r="H39" s="75" t="s">
        <v>9</v>
      </c>
    </row>
    <row r="40" spans="1:8" s="67" customFormat="1" ht="18" customHeight="1" thickBot="1">
      <c r="A40" s="24" t="s">
        <v>55</v>
      </c>
      <c r="B40" s="28" t="s">
        <v>2</v>
      </c>
      <c r="C40" s="11">
        <v>8</v>
      </c>
      <c r="D40" s="74"/>
      <c r="E40" s="6">
        <f t="shared" si="4"/>
        <v>0</v>
      </c>
      <c r="F40" s="7">
        <v>0.21</v>
      </c>
      <c r="G40" s="8">
        <f t="shared" si="5"/>
        <v>0</v>
      </c>
      <c r="H40" s="75" t="s">
        <v>9</v>
      </c>
    </row>
    <row r="41" spans="1:8" ht="18" customHeight="1" thickBot="1">
      <c r="A41" s="42" t="s">
        <v>39</v>
      </c>
      <c r="B41" s="28" t="s">
        <v>2</v>
      </c>
      <c r="C41" s="11">
        <v>2</v>
      </c>
      <c r="D41" s="5"/>
      <c r="E41" s="6">
        <f t="shared" si="4"/>
        <v>0</v>
      </c>
      <c r="F41" s="7">
        <v>0.21</v>
      </c>
      <c r="G41" s="8">
        <f t="shared" si="5"/>
        <v>0</v>
      </c>
      <c r="H41" s="10" t="s">
        <v>9</v>
      </c>
    </row>
    <row r="42" spans="1:8" ht="18" customHeight="1" thickBot="1">
      <c r="A42" s="71" t="s">
        <v>32</v>
      </c>
      <c r="B42" s="28" t="s">
        <v>2</v>
      </c>
      <c r="C42" s="11">
        <v>40</v>
      </c>
      <c r="D42" s="68"/>
      <c r="E42" s="6">
        <f t="shared" si="4"/>
        <v>0</v>
      </c>
      <c r="F42" s="7">
        <v>0.21</v>
      </c>
      <c r="G42" s="8">
        <f t="shared" si="5"/>
        <v>0</v>
      </c>
      <c r="H42" s="10" t="s">
        <v>9</v>
      </c>
    </row>
    <row r="43" spans="1:8" ht="18" customHeight="1" thickBot="1">
      <c r="A43" s="42" t="s">
        <v>13</v>
      </c>
      <c r="B43" s="28" t="s">
        <v>8</v>
      </c>
      <c r="C43" s="12">
        <v>5</v>
      </c>
      <c r="D43" s="5"/>
      <c r="E43" s="6">
        <f t="shared" si="4"/>
        <v>0</v>
      </c>
      <c r="F43" s="7">
        <v>0.21</v>
      </c>
      <c r="G43" s="8">
        <f t="shared" si="5"/>
        <v>0</v>
      </c>
      <c r="H43" s="10" t="s">
        <v>9</v>
      </c>
    </row>
    <row r="44" spans="1:8" ht="18" customHeight="1" thickBot="1">
      <c r="A44" s="42" t="s">
        <v>18</v>
      </c>
      <c r="B44" s="28" t="s">
        <v>8</v>
      </c>
      <c r="C44" s="12">
        <v>1</v>
      </c>
      <c r="D44" s="5"/>
      <c r="E44" s="6">
        <f t="shared" si="4"/>
        <v>0</v>
      </c>
      <c r="F44" s="7">
        <v>0.21</v>
      </c>
      <c r="G44" s="8">
        <f t="shared" si="5"/>
        <v>0</v>
      </c>
      <c r="H44" s="10" t="s">
        <v>9</v>
      </c>
    </row>
    <row r="45" spans="1:8" ht="18" customHeight="1" thickBot="1">
      <c r="A45" s="42" t="s">
        <v>14</v>
      </c>
      <c r="B45" s="28" t="s">
        <v>8</v>
      </c>
      <c r="C45" s="12">
        <v>5</v>
      </c>
      <c r="D45" s="5"/>
      <c r="E45" s="6">
        <f t="shared" si="4"/>
        <v>0</v>
      </c>
      <c r="F45" s="7">
        <v>0.21</v>
      </c>
      <c r="G45" s="8">
        <f t="shared" si="5"/>
        <v>0</v>
      </c>
      <c r="H45" s="10" t="s">
        <v>9</v>
      </c>
    </row>
    <row r="46" spans="1:8" s="67" customFormat="1" ht="18" customHeight="1" thickBot="1">
      <c r="A46" s="71" t="s">
        <v>27</v>
      </c>
      <c r="B46" s="29" t="s">
        <v>8</v>
      </c>
      <c r="C46" s="12">
        <v>3</v>
      </c>
      <c r="D46" s="68"/>
      <c r="E46" s="6">
        <f t="shared" si="4"/>
        <v>0</v>
      </c>
      <c r="F46" s="7">
        <v>0.21</v>
      </c>
      <c r="G46" s="8">
        <f t="shared" si="5"/>
        <v>0</v>
      </c>
      <c r="H46" s="70" t="s">
        <v>9</v>
      </c>
    </row>
    <row r="47" spans="1:8" ht="18" customHeight="1" thickBot="1">
      <c r="A47" s="42" t="s">
        <v>49</v>
      </c>
      <c r="B47" s="28" t="s">
        <v>8</v>
      </c>
      <c r="C47" s="12">
        <v>3</v>
      </c>
      <c r="D47" s="5"/>
      <c r="E47" s="6">
        <f t="shared" si="4"/>
        <v>0</v>
      </c>
      <c r="F47" s="7">
        <v>0.21</v>
      </c>
      <c r="G47" s="8">
        <f t="shared" si="5"/>
        <v>0</v>
      </c>
      <c r="H47" s="10" t="s">
        <v>9</v>
      </c>
    </row>
    <row r="48" spans="1:8" s="39" customFormat="1" ht="18" customHeight="1" thickBot="1">
      <c r="A48" s="65" t="s">
        <v>21</v>
      </c>
      <c r="B48" s="29" t="s">
        <v>2</v>
      </c>
      <c r="C48" s="12">
        <v>35</v>
      </c>
      <c r="D48" s="63"/>
      <c r="E48" s="6">
        <f t="shared" si="4"/>
        <v>0</v>
      </c>
      <c r="F48" s="7">
        <v>0.21</v>
      </c>
      <c r="G48" s="8">
        <f t="shared" si="5"/>
        <v>0</v>
      </c>
      <c r="H48" s="64" t="s">
        <v>9</v>
      </c>
    </row>
    <row r="49" spans="1:8" s="39" customFormat="1" ht="18" customHeight="1" thickBot="1">
      <c r="A49" s="65" t="s">
        <v>22</v>
      </c>
      <c r="B49" s="29" t="s">
        <v>2</v>
      </c>
      <c r="C49" s="12">
        <v>25</v>
      </c>
      <c r="D49" s="63"/>
      <c r="E49" s="6">
        <f t="shared" si="4"/>
        <v>0</v>
      </c>
      <c r="F49" s="7">
        <v>0.21</v>
      </c>
      <c r="G49" s="8">
        <f t="shared" si="5"/>
        <v>0</v>
      </c>
      <c r="H49" s="64" t="s">
        <v>9</v>
      </c>
    </row>
    <row r="50" spans="1:8" s="67" customFormat="1" ht="18" customHeight="1">
      <c r="A50" s="76" t="s">
        <v>70</v>
      </c>
      <c r="B50" s="29" t="s">
        <v>2</v>
      </c>
      <c r="C50" s="12">
        <v>15</v>
      </c>
      <c r="D50" s="74"/>
      <c r="E50" s="6">
        <f t="shared" si="4"/>
        <v>0</v>
      </c>
      <c r="F50" s="7">
        <v>0.21</v>
      </c>
      <c r="G50" s="8">
        <f t="shared" si="5"/>
        <v>0</v>
      </c>
      <c r="H50" s="75" t="s">
        <v>9</v>
      </c>
    </row>
    <row r="51" spans="1:8" s="39" customFormat="1" ht="18" customHeight="1" thickBot="1">
      <c r="A51" s="60" t="s">
        <v>71</v>
      </c>
      <c r="B51" s="29" t="s">
        <v>2</v>
      </c>
      <c r="C51" s="12">
        <v>8</v>
      </c>
      <c r="D51" s="68"/>
      <c r="E51" s="6">
        <f t="shared" si="4"/>
        <v>0</v>
      </c>
      <c r="F51" s="7">
        <v>0.21</v>
      </c>
      <c r="G51" s="8">
        <f t="shared" si="5"/>
        <v>0</v>
      </c>
      <c r="H51" s="66" t="s">
        <v>9</v>
      </c>
    </row>
    <row r="52" spans="1:8" s="67" customFormat="1" ht="18" customHeight="1" thickBot="1">
      <c r="A52" s="76" t="s">
        <v>51</v>
      </c>
      <c r="B52" s="28" t="s">
        <v>2</v>
      </c>
      <c r="C52" s="11">
        <v>8</v>
      </c>
      <c r="D52" s="74"/>
      <c r="E52" s="6">
        <f t="shared" si="4"/>
        <v>0</v>
      </c>
      <c r="F52" s="7">
        <v>0.21</v>
      </c>
      <c r="G52" s="8">
        <f t="shared" si="5"/>
        <v>0</v>
      </c>
      <c r="H52" s="75" t="s">
        <v>9</v>
      </c>
    </row>
    <row r="53" spans="1:8" s="67" customFormat="1" ht="18" customHeight="1" thickBot="1">
      <c r="A53" s="53" t="s">
        <v>28</v>
      </c>
      <c r="B53" s="30" t="s">
        <v>8</v>
      </c>
      <c r="C53" s="14">
        <v>2</v>
      </c>
      <c r="D53" s="15"/>
      <c r="E53" s="6">
        <f t="shared" si="4"/>
        <v>0</v>
      </c>
      <c r="F53" s="7">
        <v>0.21</v>
      </c>
      <c r="G53" s="8">
        <f t="shared" si="5"/>
        <v>0</v>
      </c>
      <c r="H53" s="41" t="s">
        <v>9</v>
      </c>
    </row>
    <row r="54" spans="1:8" s="39" customFormat="1" ht="18" customHeight="1" thickBot="1">
      <c r="A54" s="56" t="s">
        <v>41</v>
      </c>
      <c r="B54" s="30" t="s">
        <v>2</v>
      </c>
      <c r="C54" s="14">
        <v>5</v>
      </c>
      <c r="D54" s="15"/>
      <c r="E54" s="6">
        <f aca="true" t="shared" si="6" ref="E54:E59">C54*D54</f>
        <v>0</v>
      </c>
      <c r="F54" s="7">
        <v>0.21</v>
      </c>
      <c r="G54" s="8">
        <f aca="true" t="shared" si="7" ref="G54:G59">E54+(E54*F54)</f>
        <v>0</v>
      </c>
      <c r="H54" s="26" t="s">
        <v>57</v>
      </c>
    </row>
    <row r="55" spans="1:8" s="67" customFormat="1" ht="18" customHeight="1" thickBot="1">
      <c r="A55" s="56" t="s">
        <v>60</v>
      </c>
      <c r="B55" s="30" t="s">
        <v>2</v>
      </c>
      <c r="C55" s="14">
        <v>20</v>
      </c>
      <c r="D55" s="15"/>
      <c r="E55" s="6">
        <f t="shared" si="6"/>
        <v>0</v>
      </c>
      <c r="F55" s="7">
        <v>0.21</v>
      </c>
      <c r="G55" s="8">
        <f t="shared" si="7"/>
        <v>0</v>
      </c>
      <c r="H55" s="75" t="s">
        <v>9</v>
      </c>
    </row>
    <row r="56" spans="1:8" s="67" customFormat="1" ht="18" customHeight="1" thickBot="1">
      <c r="A56" s="56" t="s">
        <v>61</v>
      </c>
      <c r="B56" s="30" t="s">
        <v>2</v>
      </c>
      <c r="C56" s="14">
        <v>20</v>
      </c>
      <c r="D56" s="15"/>
      <c r="E56" s="6">
        <f t="shared" si="6"/>
        <v>0</v>
      </c>
      <c r="F56" s="7">
        <v>0.21</v>
      </c>
      <c r="G56" s="8">
        <f t="shared" si="7"/>
        <v>0</v>
      </c>
      <c r="H56" s="75" t="s">
        <v>9</v>
      </c>
    </row>
    <row r="57" spans="1:8" s="67" customFormat="1" ht="18" customHeight="1" thickBot="1">
      <c r="A57" s="56" t="s">
        <v>62</v>
      </c>
      <c r="B57" s="30" t="s">
        <v>2</v>
      </c>
      <c r="C57" s="14">
        <v>20</v>
      </c>
      <c r="D57" s="15"/>
      <c r="E57" s="6">
        <f t="shared" si="6"/>
        <v>0</v>
      </c>
      <c r="F57" s="7">
        <v>0.21</v>
      </c>
      <c r="G57" s="8">
        <f t="shared" si="7"/>
        <v>0</v>
      </c>
      <c r="H57" s="75" t="s">
        <v>9</v>
      </c>
    </row>
    <row r="58" spans="1:8" s="67" customFormat="1" ht="18" customHeight="1" thickBot="1">
      <c r="A58" s="56" t="s">
        <v>63</v>
      </c>
      <c r="B58" s="30" t="s">
        <v>2</v>
      </c>
      <c r="C58" s="14">
        <v>50</v>
      </c>
      <c r="D58" s="15"/>
      <c r="E58" s="6">
        <f t="shared" si="6"/>
        <v>0</v>
      </c>
      <c r="F58" s="7">
        <v>0.21</v>
      </c>
      <c r="G58" s="8">
        <f t="shared" si="7"/>
        <v>0</v>
      </c>
      <c r="H58" s="75" t="s">
        <v>9</v>
      </c>
    </row>
    <row r="59" spans="1:8" s="39" customFormat="1" ht="18" customHeight="1" thickBot="1">
      <c r="A59" s="56"/>
      <c r="B59" s="30"/>
      <c r="C59" s="14"/>
      <c r="D59" s="15"/>
      <c r="E59" s="6">
        <f t="shared" si="6"/>
        <v>0</v>
      </c>
      <c r="F59" s="7">
        <v>0.21</v>
      </c>
      <c r="G59" s="8">
        <f t="shared" si="7"/>
        <v>0</v>
      </c>
      <c r="H59" s="41" t="s">
        <v>9</v>
      </c>
    </row>
    <row r="60" spans="1:8" s="67" customFormat="1" ht="18" customHeight="1" thickBot="1">
      <c r="A60" s="53"/>
      <c r="B60" s="30"/>
      <c r="C60" s="14"/>
      <c r="D60" s="15"/>
      <c r="E60" s="6">
        <f>C60*D60</f>
        <v>0</v>
      </c>
      <c r="F60" s="7">
        <v>0.21</v>
      </c>
      <c r="G60" s="8">
        <f>E60+(E60*F60)</f>
        <v>0</v>
      </c>
      <c r="H60" s="75" t="s">
        <v>9</v>
      </c>
    </row>
    <row r="61" spans="1:8" s="39" customFormat="1" ht="18" customHeight="1" thickBot="1">
      <c r="A61" s="53"/>
      <c r="B61" s="30"/>
      <c r="C61" s="14"/>
      <c r="D61" s="15"/>
      <c r="E61" s="6">
        <f>C61*D61</f>
        <v>0</v>
      </c>
      <c r="F61" s="7">
        <v>0.21</v>
      </c>
      <c r="G61" s="8">
        <f>E61+(E61*F61)</f>
        <v>0</v>
      </c>
      <c r="H61" s="41" t="s">
        <v>9</v>
      </c>
    </row>
    <row r="62" spans="1:8" s="39" customFormat="1" ht="18" customHeight="1" thickBot="1">
      <c r="A62" s="54"/>
      <c r="B62" s="30"/>
      <c r="C62" s="14"/>
      <c r="D62" s="15"/>
      <c r="E62" s="6">
        <f>C62*D62</f>
        <v>0</v>
      </c>
      <c r="F62" s="7">
        <v>0.21</v>
      </c>
      <c r="G62" s="8">
        <f>E62+(E62*F62)</f>
        <v>0</v>
      </c>
      <c r="H62" s="41" t="s">
        <v>9</v>
      </c>
    </row>
    <row r="63" spans="1:8" ht="18" customHeight="1" thickBot="1">
      <c r="A63" s="24"/>
      <c r="B63" s="30"/>
      <c r="C63" s="14"/>
      <c r="D63" s="15"/>
      <c r="E63" s="6">
        <f>C63*D63</f>
        <v>0</v>
      </c>
      <c r="F63" s="7">
        <v>0.21</v>
      </c>
      <c r="G63" s="8">
        <f>E63+(E63*F63)</f>
        <v>0</v>
      </c>
      <c r="H63" s="10" t="s">
        <v>9</v>
      </c>
    </row>
    <row r="64" spans="1:8" ht="18" customHeight="1" thickBot="1">
      <c r="A64" s="44"/>
      <c r="B64" s="30"/>
      <c r="C64" s="14"/>
      <c r="D64" s="15"/>
      <c r="E64" s="6">
        <f>C64*D64</f>
        <v>0</v>
      </c>
      <c r="F64" s="7">
        <v>0.21</v>
      </c>
      <c r="G64" s="8">
        <f>E64+(E64*F64)</f>
        <v>0</v>
      </c>
      <c r="H64" s="10" t="s">
        <v>9</v>
      </c>
    </row>
    <row r="65" spans="1:8" ht="24.75" customHeight="1" thickBot="1">
      <c r="A65" s="21" t="s">
        <v>24</v>
      </c>
      <c r="B65" s="31"/>
      <c r="C65" s="16"/>
      <c r="D65" s="17"/>
      <c r="E65" s="18">
        <f>SUM(E10:E64)</f>
        <v>0</v>
      </c>
      <c r="F65" s="19"/>
      <c r="G65" s="20">
        <f>SUM(G10:G64)</f>
        <v>0</v>
      </c>
      <c r="H65" s="16"/>
    </row>
    <row r="67" ht="17.25">
      <c r="A67" s="23" t="s">
        <v>23</v>
      </c>
    </row>
    <row r="71" ht="15">
      <c r="A71" s="25"/>
    </row>
    <row r="72" ht="15">
      <c r="A72" s="25"/>
    </row>
    <row r="73" ht="15">
      <c r="A73" s="25"/>
    </row>
    <row r="74" ht="15">
      <c r="A74" s="25"/>
    </row>
    <row r="75" ht="15">
      <c r="A75" s="25"/>
    </row>
    <row r="76" ht="15">
      <c r="A76" s="25"/>
    </row>
    <row r="77" ht="15">
      <c r="A77" s="25"/>
    </row>
  </sheetData>
  <sheetProtection/>
  <mergeCells count="7">
    <mergeCell ref="B2:H4"/>
    <mergeCell ref="A7:B8"/>
    <mergeCell ref="D7:D9"/>
    <mergeCell ref="E7:E9"/>
    <mergeCell ref="F7:F9"/>
    <mergeCell ref="G7:G9"/>
    <mergeCell ref="H7:H9"/>
  </mergeCells>
  <printOptions/>
  <pageMargins left="0.11811023622047245" right="0.11811023622047245" top="0.1968503937007874" bottom="0" header="0.11811023622047245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Targoš</dc:creator>
  <cp:keywords/>
  <dc:description/>
  <cp:lastModifiedBy>Alena Šarounová</cp:lastModifiedBy>
  <cp:lastPrinted>2016-10-12T08:13:10Z</cp:lastPrinted>
  <dcterms:created xsi:type="dcterms:W3CDTF">2012-08-14T07:09:25Z</dcterms:created>
  <dcterms:modified xsi:type="dcterms:W3CDTF">2016-10-12T08:40:13Z</dcterms:modified>
  <cp:category/>
  <cp:version/>
  <cp:contentType/>
  <cp:contentStatus/>
</cp:coreProperties>
</file>