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3740" activeTab="0"/>
  </bookViews>
  <sheets>
    <sheet name="P1" sheetId="1" r:id="rId1"/>
  </sheets>
  <definedNames/>
  <calcPr fullCalcOnLoad="1"/>
</workbook>
</file>

<file path=xl/sharedStrings.xml><?xml version="1.0" encoding="utf-8"?>
<sst xmlns="http://schemas.openxmlformats.org/spreadsheetml/2006/main" count="77" uniqueCount="60">
  <si>
    <t>PODLAHOVÉ KRYTINY VČETNĚ SOUVISEJÍCÍCH PRACÍ</t>
  </si>
  <si>
    <t>název krytiny</t>
  </si>
  <si>
    <t>specifikace předmětu plnění</t>
  </si>
  <si>
    <r>
      <t>předpokládané množství (m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) za rok</t>
    </r>
  </si>
  <si>
    <r>
      <t>nabídková cena za 1 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 bez DPH (krytina + práce)</t>
    </r>
  </si>
  <si>
    <r>
      <t>nabídková cena za 1 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 vč. DPH (krytina + práce)</t>
    </r>
  </si>
  <si>
    <t>nabídková cena za předpokládané množství bez DPH (krytina + práce)</t>
  </si>
  <si>
    <t>nabídková cena za předpokládané  množství vč. DPH (krytina + práce)</t>
  </si>
  <si>
    <t>LINO 1</t>
  </si>
  <si>
    <t>zátěžová třída - 41</t>
  </si>
  <si>
    <t>protiskluznost - skupina R10</t>
  </si>
  <si>
    <t>práce: kompletní pokládka krytiny</t>
  </si>
  <si>
    <t>LINO 2</t>
  </si>
  <si>
    <t>tloušťka PVC - 2,0 mm</t>
  </si>
  <si>
    <t>zátěžová třída - 43</t>
  </si>
  <si>
    <t>tloušťka PVC - 1,7 mm</t>
  </si>
  <si>
    <t>LINO 4</t>
  </si>
  <si>
    <r>
      <t>váha vlasu - min. 650 g/m</t>
    </r>
    <r>
      <rPr>
        <vertAlign val="superscript"/>
        <sz val="11"/>
        <color indexed="8"/>
        <rFont val="Calibri"/>
        <family val="2"/>
      </rPr>
      <t>2</t>
    </r>
  </si>
  <si>
    <t>SOKL</t>
  </si>
  <si>
    <t>sokl PVC včetně montáže a přivaření</t>
  </si>
  <si>
    <t>ŠŇŮRA</t>
  </si>
  <si>
    <t>PENETRACE</t>
  </si>
  <si>
    <t>penetrace včetně penetrační práce</t>
  </si>
  <si>
    <t>STĚRKA</t>
  </si>
  <si>
    <t>PODLOŽKA</t>
  </si>
  <si>
    <t xml:space="preserve">CELKOVÁ NABÍDKOVÁ CENA VČ. DPH: </t>
  </si>
  <si>
    <t>Příloha č. 1: Specifikace a ceny prací</t>
  </si>
  <si>
    <t xml:space="preserve">název </t>
  </si>
  <si>
    <t>specifikace dopravy</t>
  </si>
  <si>
    <t>předpokládaný počet akcí</t>
  </si>
  <si>
    <t>cena za 1 km dopravy bez DPH</t>
  </si>
  <si>
    <t>DOPRAVA</t>
  </si>
  <si>
    <t>cena za dopravu osob a materiálu</t>
  </si>
  <si>
    <t>MAXIMÁLNÍ cena za 1 akci v rámci okresu České Budějovice bez DPH</t>
  </si>
  <si>
    <t>MAXIMÁLNÍ cena za předpokládaný počet akcí v rámci okresu České Budějovice bez DPH</t>
  </si>
  <si>
    <t>MAXIMÁLNÍ cena za předpokládaný počet akcí v rámci okresu České Budějovice vč. DPH</t>
  </si>
  <si>
    <t>DEMONTÁŽ A LIKVIDACE</t>
  </si>
  <si>
    <t>Demontáž stávajících podlahových krytin, včetně odvozu a ekologické likvidace</t>
  </si>
  <si>
    <t>výrobky klasifikovány dle ČSN EN ISO9001 a 14001</t>
  </si>
  <si>
    <t>zátěžový koberec -zátěžová třída- 32</t>
  </si>
  <si>
    <t>výrobky klasifikovány dle EN 14041 a EN 1307</t>
  </si>
  <si>
    <t>Šňůra PVC průměr 4 mm včetně svaření</t>
  </si>
  <si>
    <t>stěrka včetně stěrkování do 5 mm - pevnost 25 Mpa</t>
  </si>
  <si>
    <t>sokl koberec - kobercová lišta včetně montáže</t>
  </si>
  <si>
    <t>heterogenní podlahová krytina PVC</t>
  </si>
  <si>
    <t>tloušťka PVC - 2 mm</t>
  </si>
  <si>
    <t>protiskluznost - skupina R11</t>
  </si>
  <si>
    <t>homogenní podlahová krytina PVC</t>
  </si>
  <si>
    <r>
      <t>počet vpichů - min. 235 000 /m</t>
    </r>
    <r>
      <rPr>
        <vertAlign val="superscript"/>
        <sz val="11"/>
        <color indexed="8"/>
        <rFont val="Calibri"/>
        <family val="2"/>
      </rPr>
      <t>2</t>
    </r>
  </si>
  <si>
    <r>
      <t>celková váha - min. 1850 g/m</t>
    </r>
    <r>
      <rPr>
        <vertAlign val="superscript"/>
        <sz val="11"/>
        <color indexed="8"/>
        <rFont val="Calibri"/>
        <family val="2"/>
      </rPr>
      <t>2</t>
    </r>
  </si>
  <si>
    <t>zatěžový koberec - zatěžová třída - 33</t>
  </si>
  <si>
    <t>váha vlasu - min. 950 g/m2</t>
  </si>
  <si>
    <t>výška koberce - min. 5,5 mm</t>
  </si>
  <si>
    <t>výška koberce - min. 8,6 mm</t>
  </si>
  <si>
    <t>počet vpichů - min. 200 000 /m2</t>
  </si>
  <si>
    <t>celková váha - min. 1950 g/m2</t>
  </si>
  <si>
    <t>podložka pod PVC - 280g/m2 včetně pokládky</t>
  </si>
  <si>
    <t>LINO 3</t>
  </si>
  <si>
    <t>KOBEREC 1</t>
  </si>
  <si>
    <t>KOBEREC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</si>
</sst>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8"/>
      <name val="Calibri"/>
      <family val="2"/>
    </font>
    <font>
      <b/>
      <sz val="28"/>
      <color indexed="8"/>
      <name val="Calibri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theme="1"/>
      <name val="Calibri"/>
      <family val="2"/>
    </font>
    <font>
      <b/>
      <sz val="28"/>
      <color theme="1"/>
      <name val="Calibri"/>
      <family val="2"/>
    </font>
    <font>
      <sz val="2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13" borderId="10" xfId="0" applyFill="1" applyBorder="1" applyAlignment="1" applyProtection="1">
      <alignment horizontal="center" vertical="center"/>
      <protection hidden="1"/>
    </xf>
    <xf numFmtId="0" fontId="0" fillId="13" borderId="11" xfId="0" applyFill="1" applyBorder="1" applyAlignment="1" applyProtection="1">
      <alignment horizontal="center" vertical="center"/>
      <protection hidden="1"/>
    </xf>
    <xf numFmtId="0" fontId="0" fillId="13" borderId="11" xfId="0" applyFill="1" applyBorder="1" applyAlignment="1" applyProtection="1">
      <alignment horizontal="center" vertical="center" wrapText="1"/>
      <protection hidden="1"/>
    </xf>
    <xf numFmtId="0" fontId="0" fillId="13" borderId="12" xfId="0" applyFill="1" applyBorder="1" applyAlignment="1" applyProtection="1">
      <alignment horizontal="center" vertical="center" wrapText="1"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0" fillId="33" borderId="16" xfId="0" applyFill="1" applyBorder="1" applyAlignment="1" applyProtection="1">
      <alignment vertical="center"/>
      <protection hidden="1"/>
    </xf>
    <xf numFmtId="0" fontId="0" fillId="33" borderId="17" xfId="0" applyFill="1" applyBorder="1" applyAlignment="1" applyProtection="1">
      <alignment horizontal="center" vertical="center"/>
      <protection hidden="1"/>
    </xf>
    <xf numFmtId="0" fontId="0" fillId="33" borderId="14" xfId="0" applyFill="1" applyBorder="1" applyAlignment="1" applyProtection="1">
      <alignment vertical="center"/>
      <protection hidden="1"/>
    </xf>
    <xf numFmtId="0" fontId="0" fillId="33" borderId="15" xfId="0" applyFill="1" applyBorder="1" applyAlignment="1" applyProtection="1">
      <alignment vertical="center"/>
      <protection hidden="1"/>
    </xf>
    <xf numFmtId="44" fontId="38" fillId="33" borderId="15" xfId="38" applyFont="1" applyFill="1" applyBorder="1" applyAlignment="1" applyProtection="1">
      <alignment horizontal="center" vertical="center"/>
      <protection hidden="1"/>
    </xf>
    <xf numFmtId="44" fontId="38" fillId="33" borderId="18" xfId="38" applyFont="1" applyFill="1" applyBorder="1" applyAlignment="1" applyProtection="1">
      <alignment horizontal="center" vertical="center"/>
      <protection hidden="1"/>
    </xf>
    <xf numFmtId="0" fontId="39" fillId="0" borderId="0" xfId="0" applyFont="1" applyAlignment="1" applyProtection="1">
      <alignment horizontal="right" vertical="center"/>
      <protection hidden="1"/>
    </xf>
    <xf numFmtId="0" fontId="0" fillId="33" borderId="19" xfId="0" applyFill="1" applyBorder="1" applyAlignment="1" applyProtection="1">
      <alignment horizontal="center" vertical="center"/>
      <protection hidden="1"/>
    </xf>
    <xf numFmtId="0" fontId="0" fillId="33" borderId="20" xfId="0" applyFill="1" applyBorder="1" applyAlignment="1" applyProtection="1">
      <alignment horizontal="center" vertical="center"/>
      <protection hidden="1"/>
    </xf>
    <xf numFmtId="44" fontId="38" fillId="33" borderId="14" xfId="38" applyFont="1" applyFill="1" applyBorder="1" applyAlignment="1" applyProtection="1">
      <alignment horizontal="center" vertical="center"/>
      <protection hidden="1"/>
    </xf>
    <xf numFmtId="44" fontId="38" fillId="33" borderId="21" xfId="38" applyFont="1" applyFill="1" applyBorder="1" applyAlignment="1" applyProtection="1">
      <alignment horizontal="center" vertical="center"/>
      <protection hidden="1"/>
    </xf>
    <xf numFmtId="0" fontId="0" fillId="33" borderId="22" xfId="0" applyFill="1" applyBorder="1" applyAlignment="1" applyProtection="1">
      <alignment horizontal="center" vertical="center"/>
      <protection hidden="1"/>
    </xf>
    <xf numFmtId="0" fontId="0" fillId="33" borderId="23" xfId="0" applyFill="1" applyBorder="1" applyAlignment="1" applyProtection="1">
      <alignment horizontal="center" vertical="center"/>
      <protection hidden="1"/>
    </xf>
    <xf numFmtId="0" fontId="0" fillId="33" borderId="24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44" fontId="38" fillId="0" borderId="0" xfId="38" applyFont="1" applyFill="1" applyBorder="1" applyAlignment="1" applyProtection="1">
      <alignment horizontal="center" vertical="center"/>
      <protection hidden="1"/>
    </xf>
    <xf numFmtId="44" fontId="38" fillId="33" borderId="25" xfId="38" applyFont="1" applyFill="1" applyBorder="1" applyAlignment="1" applyProtection="1">
      <alignment horizontal="center" vertical="center"/>
      <protection hidden="1"/>
    </xf>
    <xf numFmtId="44" fontId="38" fillId="33" borderId="26" xfId="38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3" borderId="27" xfId="0" applyFill="1" applyBorder="1" applyAlignment="1" applyProtection="1">
      <alignment horizontal="center" vertical="center" wrapText="1"/>
      <protection hidden="1"/>
    </xf>
    <xf numFmtId="0" fontId="0" fillId="33" borderId="25" xfId="0" applyFill="1" applyBorder="1" applyAlignment="1" applyProtection="1">
      <alignment vertical="center" wrapText="1"/>
      <protection hidden="1"/>
    </xf>
    <xf numFmtId="0" fontId="0" fillId="33" borderId="28" xfId="0" applyFill="1" applyBorder="1" applyAlignment="1" applyProtection="1">
      <alignment horizontal="center" vertical="center"/>
      <protection hidden="1"/>
    </xf>
    <xf numFmtId="0" fontId="0" fillId="13" borderId="27" xfId="0" applyFill="1" applyBorder="1" applyAlignment="1" applyProtection="1">
      <alignment horizontal="center" vertical="center"/>
      <protection hidden="1"/>
    </xf>
    <xf numFmtId="0" fontId="0" fillId="13" borderId="25" xfId="0" applyFill="1" applyBorder="1" applyAlignment="1" applyProtection="1">
      <alignment horizontal="center" vertical="center"/>
      <protection hidden="1"/>
    </xf>
    <xf numFmtId="0" fontId="0" fillId="13" borderId="25" xfId="0" applyFill="1" applyBorder="1" applyAlignment="1" applyProtection="1">
      <alignment horizontal="center" vertical="center" wrapText="1"/>
      <protection hidden="1"/>
    </xf>
    <xf numFmtId="0" fontId="0" fillId="33" borderId="27" xfId="0" applyFill="1" applyBorder="1" applyAlignment="1" applyProtection="1">
      <alignment horizontal="center" vertical="center"/>
      <protection hidden="1"/>
    </xf>
    <xf numFmtId="0" fontId="0" fillId="33" borderId="25" xfId="0" applyFill="1" applyBorder="1" applyAlignment="1" applyProtection="1">
      <alignment vertical="center"/>
      <protection hidden="1"/>
    </xf>
    <xf numFmtId="0" fontId="0" fillId="33" borderId="26" xfId="0" applyFill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 locked="0"/>
    </xf>
    <xf numFmtId="0" fontId="0" fillId="0" borderId="26" xfId="0" applyBorder="1" applyAlignment="1" applyProtection="1">
      <alignment horizontal="center" vertical="center"/>
      <protection hidden="1" locked="0"/>
    </xf>
    <xf numFmtId="44" fontId="38" fillId="33" borderId="29" xfId="0" applyNumberFormat="1" applyFont="1" applyFill="1" applyBorder="1" applyAlignment="1" applyProtection="1">
      <alignment wrapText="1"/>
      <protection hidden="1"/>
    </xf>
    <xf numFmtId="44" fontId="38" fillId="33" borderId="30" xfId="38" applyFont="1" applyFill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 locked="0"/>
    </xf>
    <xf numFmtId="0" fontId="0" fillId="0" borderId="20" xfId="0" applyBorder="1" applyAlignment="1" applyProtection="1">
      <alignment horizontal="center" vertical="center"/>
      <protection hidden="1" locked="0"/>
    </xf>
    <xf numFmtId="0" fontId="0" fillId="0" borderId="19" xfId="0" applyBorder="1" applyAlignment="1" applyProtection="1">
      <alignment horizontal="center" vertical="center"/>
      <protection hidden="1" locked="0"/>
    </xf>
    <xf numFmtId="44" fontId="38" fillId="33" borderId="14" xfId="38" applyFont="1" applyFill="1" applyBorder="1" applyAlignment="1" applyProtection="1">
      <alignment horizontal="center" vertical="center"/>
      <protection hidden="1"/>
    </xf>
    <xf numFmtId="44" fontId="38" fillId="33" borderId="21" xfId="38" applyFont="1" applyFill="1" applyBorder="1" applyAlignment="1" applyProtection="1">
      <alignment horizontal="center" vertical="center"/>
      <protection hidden="1"/>
    </xf>
    <xf numFmtId="0" fontId="0" fillId="33" borderId="22" xfId="0" applyFill="1" applyBorder="1" applyAlignment="1" applyProtection="1">
      <alignment horizontal="center" vertical="center"/>
      <protection hidden="1"/>
    </xf>
    <xf numFmtId="0" fontId="0" fillId="33" borderId="31" xfId="0" applyFill="1" applyBorder="1" applyAlignment="1" applyProtection="1">
      <alignment/>
      <protection hidden="1"/>
    </xf>
    <xf numFmtId="0" fontId="0" fillId="0" borderId="22" xfId="0" applyBorder="1" applyAlignment="1" applyProtection="1">
      <alignment horizontal="center" vertical="center"/>
      <protection hidden="1" locked="0"/>
    </xf>
    <xf numFmtId="44" fontId="38" fillId="33" borderId="16" xfId="38" applyFont="1" applyFill="1" applyBorder="1" applyAlignment="1" applyProtection="1">
      <alignment horizontal="center" vertical="center"/>
      <protection hidden="1"/>
    </xf>
    <xf numFmtId="44" fontId="38" fillId="33" borderId="32" xfId="38" applyFont="1" applyFill="1" applyBorder="1" applyAlignment="1" applyProtection="1">
      <alignment horizontal="center" vertical="center"/>
      <protection hidden="1"/>
    </xf>
    <xf numFmtId="0" fontId="0" fillId="33" borderId="33" xfId="0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34" xfId="0" applyFill="1" applyBorder="1" applyAlignment="1" applyProtection="1">
      <alignment horizontal="center" vertical="center"/>
      <protection hidden="1"/>
    </xf>
    <xf numFmtId="0" fontId="0" fillId="33" borderId="35" xfId="0" applyFill="1" applyBorder="1" applyAlignment="1" applyProtection="1">
      <alignment horizontal="center" vertical="center"/>
      <protection hidden="1"/>
    </xf>
    <xf numFmtId="0" fontId="0" fillId="33" borderId="36" xfId="0" applyFill="1" applyBorder="1" applyAlignment="1" applyProtection="1">
      <alignment horizontal="center" vertical="center"/>
      <protection hidden="1"/>
    </xf>
    <xf numFmtId="0" fontId="0" fillId="33" borderId="37" xfId="0" applyFill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 locked="0"/>
    </xf>
    <xf numFmtId="0" fontId="0" fillId="0" borderId="38" xfId="0" applyBorder="1" applyAlignment="1" applyProtection="1">
      <alignment horizontal="center" vertical="center"/>
      <protection hidden="1" locked="0"/>
    </xf>
    <xf numFmtId="44" fontId="38" fillId="33" borderId="14" xfId="38" applyFont="1" applyFill="1" applyBorder="1" applyAlignment="1" applyProtection="1">
      <alignment horizontal="center" vertical="center"/>
      <protection hidden="1"/>
    </xf>
    <xf numFmtId="44" fontId="38" fillId="33" borderId="31" xfId="38" applyFont="1" applyFill="1" applyBorder="1" applyAlignment="1" applyProtection="1">
      <alignment horizontal="center" vertical="center"/>
      <protection hidden="1"/>
    </xf>
    <xf numFmtId="44" fontId="38" fillId="33" borderId="21" xfId="38" applyFont="1" applyFill="1" applyBorder="1" applyAlignment="1" applyProtection="1">
      <alignment horizontal="center" vertical="center"/>
      <protection hidden="1"/>
    </xf>
    <xf numFmtId="44" fontId="38" fillId="33" borderId="39" xfId="38" applyFont="1" applyFill="1" applyBorder="1" applyAlignment="1" applyProtection="1">
      <alignment horizontal="center" vertical="center"/>
      <protection hidden="1"/>
    </xf>
    <xf numFmtId="0" fontId="0" fillId="33" borderId="40" xfId="0" applyFill="1" applyBorder="1" applyAlignment="1" applyProtection="1">
      <alignment horizontal="center" vertical="center"/>
      <protection hidden="1"/>
    </xf>
    <xf numFmtId="0" fontId="0" fillId="33" borderId="19" xfId="0" applyFill="1" applyBorder="1" applyAlignment="1" applyProtection="1">
      <alignment horizontal="center" vertical="center"/>
      <protection hidden="1"/>
    </xf>
    <xf numFmtId="0" fontId="0" fillId="33" borderId="20" xfId="0" applyFill="1" applyBorder="1" applyAlignment="1" applyProtection="1">
      <alignment horizontal="center" vertical="center"/>
      <protection hidden="1"/>
    </xf>
    <xf numFmtId="0" fontId="0" fillId="33" borderId="41" xfId="0" applyFill="1" applyBorder="1" applyAlignment="1" applyProtection="1">
      <alignment horizontal="center" vertical="center"/>
      <protection hidden="1"/>
    </xf>
    <xf numFmtId="0" fontId="0" fillId="33" borderId="42" xfId="0" applyFill="1" applyBorder="1" applyAlignment="1" applyProtection="1">
      <alignment horizontal="center" vertical="center"/>
      <protection hidden="1"/>
    </xf>
    <xf numFmtId="0" fontId="0" fillId="33" borderId="23" xfId="0" applyFill="1" applyBorder="1" applyAlignment="1" applyProtection="1">
      <alignment horizontal="center" vertical="center"/>
      <protection hidden="1"/>
    </xf>
    <xf numFmtId="0" fontId="0" fillId="33" borderId="24" xfId="0" applyFill="1" applyBorder="1" applyAlignment="1" applyProtection="1">
      <alignment horizontal="center" vertical="center"/>
      <protection hidden="1"/>
    </xf>
    <xf numFmtId="0" fontId="40" fillId="10" borderId="43" xfId="0" applyFont="1" applyFill="1" applyBorder="1" applyAlignment="1" applyProtection="1">
      <alignment horizontal="center"/>
      <protection hidden="1"/>
    </xf>
    <xf numFmtId="0" fontId="40" fillId="10" borderId="44" xfId="0" applyFont="1" applyFill="1" applyBorder="1" applyAlignment="1" applyProtection="1">
      <alignment horizontal="center"/>
      <protection hidden="1"/>
    </xf>
    <xf numFmtId="0" fontId="40" fillId="10" borderId="45" xfId="0" applyFont="1" applyFill="1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center" vertical="center"/>
      <protection hidden="1" locked="0"/>
    </xf>
    <xf numFmtId="44" fontId="38" fillId="33" borderId="13" xfId="38" applyFont="1" applyFill="1" applyBorder="1" applyAlignment="1" applyProtection="1">
      <alignment horizontal="center" vertical="center"/>
      <protection hidden="1"/>
    </xf>
    <xf numFmtId="44" fontId="38" fillId="33" borderId="46" xfId="38" applyFont="1" applyFill="1" applyBorder="1" applyAlignment="1" applyProtection="1">
      <alignment horizontal="center" vertical="center"/>
      <protection hidden="1"/>
    </xf>
    <xf numFmtId="44" fontId="38" fillId="33" borderId="15" xfId="38" applyFont="1" applyFill="1" applyBorder="1" applyAlignment="1" applyProtection="1">
      <alignment horizontal="center" vertical="center"/>
      <protection hidden="1"/>
    </xf>
    <xf numFmtId="44" fontId="38" fillId="33" borderId="18" xfId="38" applyFont="1" applyFill="1" applyBorder="1" applyAlignment="1" applyProtection="1">
      <alignment horizontal="center" vertical="center"/>
      <protection hidden="1"/>
    </xf>
    <xf numFmtId="0" fontId="0" fillId="33" borderId="47" xfId="0" applyFill="1" applyBorder="1" applyAlignment="1" applyProtection="1">
      <alignment/>
      <protection hidden="1"/>
    </xf>
    <xf numFmtId="0" fontId="0" fillId="33" borderId="48" xfId="0" applyFill="1" applyBorder="1" applyAlignment="1" applyProtection="1">
      <alignment/>
      <protection hidden="1"/>
    </xf>
    <xf numFmtId="0" fontId="0" fillId="0" borderId="11" xfId="0" applyBorder="1" applyAlignment="1" applyProtection="1">
      <alignment horizontal="center" vertical="center"/>
      <protection hidden="1" locked="0"/>
    </xf>
    <xf numFmtId="0" fontId="0" fillId="0" borderId="49" xfId="0" applyBorder="1" applyAlignment="1" applyProtection="1">
      <alignment horizontal="center" vertical="center"/>
      <protection hidden="1" locked="0"/>
    </xf>
    <xf numFmtId="0" fontId="0" fillId="0" borderId="50" xfId="0" applyBorder="1" applyAlignment="1" applyProtection="1">
      <alignment horizontal="center" vertical="center"/>
      <protection hidden="1" locked="0"/>
    </xf>
    <xf numFmtId="0" fontId="0" fillId="33" borderId="49" xfId="0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3" borderId="50" xfId="0" applyFill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zoomScalePageLayoutView="0" workbookViewId="0" topLeftCell="A1">
      <selection activeCell="F55" sqref="F55"/>
    </sheetView>
  </sheetViews>
  <sheetFormatPr defaultColWidth="9.140625" defaultRowHeight="15"/>
  <cols>
    <col min="1" max="1" width="16.7109375" style="1" bestFit="1" customWidth="1"/>
    <col min="2" max="2" width="48.140625" style="1" bestFit="1" customWidth="1"/>
    <col min="3" max="3" width="17.421875" style="1" customWidth="1"/>
    <col min="4" max="7" width="21.00390625" style="1" customWidth="1"/>
    <col min="8" max="16384" width="9.140625" style="1" customWidth="1"/>
  </cols>
  <sheetData>
    <row r="1" ht="15">
      <c r="A1" s="1" t="s">
        <v>26</v>
      </c>
    </row>
    <row r="2" ht="26.25" customHeight="1" thickBot="1"/>
    <row r="3" spans="1:7" ht="32.25" thickBot="1">
      <c r="A3" s="71" t="s">
        <v>0</v>
      </c>
      <c r="B3" s="72"/>
      <c r="C3" s="72"/>
      <c r="D3" s="72"/>
      <c r="E3" s="72"/>
      <c r="F3" s="72"/>
      <c r="G3" s="73"/>
    </row>
    <row r="4" spans="1:7" ht="60.75" thickBot="1">
      <c r="A4" s="2" t="s">
        <v>1</v>
      </c>
      <c r="B4" s="3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5" t="s">
        <v>7</v>
      </c>
    </row>
    <row r="5" spans="1:7" ht="15">
      <c r="A5" s="67" t="s">
        <v>8</v>
      </c>
      <c r="B5" s="6" t="s">
        <v>44</v>
      </c>
      <c r="C5" s="56">
        <v>300</v>
      </c>
      <c r="D5" s="74"/>
      <c r="E5" s="75">
        <f>D5*1.21</f>
        <v>0</v>
      </c>
      <c r="F5" s="75">
        <f>D5*C5</f>
        <v>0</v>
      </c>
      <c r="G5" s="76">
        <f>E5*C5</f>
        <v>0</v>
      </c>
    </row>
    <row r="6" spans="1:7" ht="15">
      <c r="A6" s="65"/>
      <c r="B6" s="7" t="s">
        <v>38</v>
      </c>
      <c r="C6" s="57"/>
      <c r="D6" s="58"/>
      <c r="E6" s="60"/>
      <c r="F6" s="60"/>
      <c r="G6" s="62"/>
    </row>
    <row r="7" spans="1:7" ht="15">
      <c r="A7" s="65"/>
      <c r="B7" s="7" t="s">
        <v>45</v>
      </c>
      <c r="C7" s="57"/>
      <c r="D7" s="58"/>
      <c r="E7" s="60"/>
      <c r="F7" s="60"/>
      <c r="G7" s="62"/>
    </row>
    <row r="8" spans="1:7" ht="15">
      <c r="A8" s="65"/>
      <c r="B8" s="7" t="s">
        <v>9</v>
      </c>
      <c r="C8" s="57"/>
      <c r="D8" s="58"/>
      <c r="E8" s="60"/>
      <c r="F8" s="60"/>
      <c r="G8" s="62"/>
    </row>
    <row r="9" spans="1:7" ht="15">
      <c r="A9" s="65"/>
      <c r="B9" s="7" t="s">
        <v>46</v>
      </c>
      <c r="C9" s="57"/>
      <c r="D9" s="58"/>
      <c r="E9" s="60"/>
      <c r="F9" s="60"/>
      <c r="G9" s="62"/>
    </row>
    <row r="10" spans="1:7" ht="15.75" thickBot="1">
      <c r="A10" s="66"/>
      <c r="B10" s="8" t="s">
        <v>11</v>
      </c>
      <c r="C10" s="64"/>
      <c r="D10" s="58"/>
      <c r="E10" s="60"/>
      <c r="F10" s="60"/>
      <c r="G10" s="62"/>
    </row>
    <row r="11" spans="1:7" ht="15">
      <c r="A11" s="67" t="s">
        <v>12</v>
      </c>
      <c r="B11" s="6" t="s">
        <v>44</v>
      </c>
      <c r="C11" s="68">
        <v>300</v>
      </c>
      <c r="D11" s="58"/>
      <c r="E11" s="60">
        <f>D11*1.21</f>
        <v>0</v>
      </c>
      <c r="F11" s="60">
        <f>D11*C11</f>
        <v>0</v>
      </c>
      <c r="G11" s="62">
        <f>E11*C11</f>
        <v>0</v>
      </c>
    </row>
    <row r="12" spans="1:7" ht="15">
      <c r="A12" s="65"/>
      <c r="B12" s="7" t="s">
        <v>38</v>
      </c>
      <c r="C12" s="69"/>
      <c r="D12" s="58"/>
      <c r="E12" s="60"/>
      <c r="F12" s="60"/>
      <c r="G12" s="62"/>
    </row>
    <row r="13" spans="1:7" ht="15">
      <c r="A13" s="65"/>
      <c r="B13" s="7" t="s">
        <v>13</v>
      </c>
      <c r="C13" s="69"/>
      <c r="D13" s="58"/>
      <c r="E13" s="60"/>
      <c r="F13" s="60"/>
      <c r="G13" s="62"/>
    </row>
    <row r="14" spans="1:7" ht="15">
      <c r="A14" s="65"/>
      <c r="B14" s="7" t="s">
        <v>14</v>
      </c>
      <c r="C14" s="69"/>
      <c r="D14" s="58"/>
      <c r="E14" s="60"/>
      <c r="F14" s="60"/>
      <c r="G14" s="62"/>
    </row>
    <row r="15" spans="1:7" ht="15">
      <c r="A15" s="65"/>
      <c r="B15" s="7" t="s">
        <v>10</v>
      </c>
      <c r="C15" s="69"/>
      <c r="D15" s="58"/>
      <c r="E15" s="60"/>
      <c r="F15" s="60"/>
      <c r="G15" s="62"/>
    </row>
    <row r="16" spans="1:7" ht="15.75" thickBot="1">
      <c r="A16" s="66"/>
      <c r="B16" s="8" t="s">
        <v>11</v>
      </c>
      <c r="C16" s="70"/>
      <c r="D16" s="58"/>
      <c r="E16" s="60"/>
      <c r="F16" s="60"/>
      <c r="G16" s="62"/>
    </row>
    <row r="17" spans="1:7" ht="15">
      <c r="A17" s="53" t="s">
        <v>57</v>
      </c>
      <c r="B17" s="6" t="s">
        <v>47</v>
      </c>
      <c r="C17" s="56">
        <v>300</v>
      </c>
      <c r="D17" s="58"/>
      <c r="E17" s="60">
        <f>D17*1.21</f>
        <v>0</v>
      </c>
      <c r="F17" s="60">
        <f>D17*C17</f>
        <v>0</v>
      </c>
      <c r="G17" s="62">
        <f>E17*C17</f>
        <v>0</v>
      </c>
    </row>
    <row r="18" spans="1:7" ht="15">
      <c r="A18" s="54"/>
      <c r="B18" s="7" t="s">
        <v>38</v>
      </c>
      <c r="C18" s="57"/>
      <c r="D18" s="58"/>
      <c r="E18" s="60"/>
      <c r="F18" s="60"/>
      <c r="G18" s="62"/>
    </row>
    <row r="19" spans="1:7" ht="15">
      <c r="A19" s="54"/>
      <c r="B19" s="7" t="s">
        <v>15</v>
      </c>
      <c r="C19" s="57"/>
      <c r="D19" s="58"/>
      <c r="E19" s="60"/>
      <c r="F19" s="60"/>
      <c r="G19" s="62"/>
    </row>
    <row r="20" spans="1:7" ht="15">
      <c r="A20" s="54"/>
      <c r="B20" s="7" t="s">
        <v>9</v>
      </c>
      <c r="C20" s="57"/>
      <c r="D20" s="58"/>
      <c r="E20" s="60"/>
      <c r="F20" s="60"/>
      <c r="G20" s="62"/>
    </row>
    <row r="21" spans="1:7" ht="15">
      <c r="A21" s="54"/>
      <c r="B21" s="7" t="s">
        <v>10</v>
      </c>
      <c r="C21" s="57"/>
      <c r="D21" s="58"/>
      <c r="E21" s="60"/>
      <c r="F21" s="60"/>
      <c r="G21" s="62"/>
    </row>
    <row r="22" spans="1:7" ht="15.75" thickBot="1">
      <c r="A22" s="55"/>
      <c r="B22" s="8" t="s">
        <v>11</v>
      </c>
      <c r="C22" s="64"/>
      <c r="D22" s="58"/>
      <c r="E22" s="60"/>
      <c r="F22" s="60"/>
      <c r="G22" s="62"/>
    </row>
    <row r="23" spans="1:7" ht="15">
      <c r="A23" s="53" t="s">
        <v>16</v>
      </c>
      <c r="B23" s="6" t="s">
        <v>47</v>
      </c>
      <c r="C23" s="56">
        <v>300</v>
      </c>
      <c r="D23" s="58"/>
      <c r="E23" s="60">
        <f>D23*1.21</f>
        <v>0</v>
      </c>
      <c r="F23" s="60">
        <f>D23*C23</f>
        <v>0</v>
      </c>
      <c r="G23" s="62">
        <f>E23*C23</f>
        <v>0</v>
      </c>
    </row>
    <row r="24" spans="1:7" ht="15">
      <c r="A24" s="54"/>
      <c r="B24" s="7" t="s">
        <v>38</v>
      </c>
      <c r="C24" s="57"/>
      <c r="D24" s="58"/>
      <c r="E24" s="60"/>
      <c r="F24" s="60"/>
      <c r="G24" s="62"/>
    </row>
    <row r="25" spans="1:7" ht="15">
      <c r="A25" s="54"/>
      <c r="B25" s="7" t="s">
        <v>13</v>
      </c>
      <c r="C25" s="57"/>
      <c r="D25" s="58"/>
      <c r="E25" s="60"/>
      <c r="F25" s="60"/>
      <c r="G25" s="62"/>
    </row>
    <row r="26" spans="1:7" ht="15">
      <c r="A26" s="54"/>
      <c r="B26" s="7" t="s">
        <v>14</v>
      </c>
      <c r="C26" s="57"/>
      <c r="D26" s="58"/>
      <c r="E26" s="60"/>
      <c r="F26" s="60"/>
      <c r="G26" s="62"/>
    </row>
    <row r="27" spans="1:7" ht="15">
      <c r="A27" s="54"/>
      <c r="B27" s="7" t="s">
        <v>10</v>
      </c>
      <c r="C27" s="57"/>
      <c r="D27" s="58"/>
      <c r="E27" s="60"/>
      <c r="F27" s="60"/>
      <c r="G27" s="62"/>
    </row>
    <row r="28" spans="1:7" ht="15.75" thickBot="1">
      <c r="A28" s="54"/>
      <c r="B28" s="48" t="s">
        <v>11</v>
      </c>
      <c r="C28" s="57"/>
      <c r="D28" s="59"/>
      <c r="E28" s="61"/>
      <c r="F28" s="61"/>
      <c r="G28" s="63"/>
    </row>
    <row r="29" spans="1:7" ht="15">
      <c r="A29" s="53" t="s">
        <v>58</v>
      </c>
      <c r="B29" s="6" t="s">
        <v>39</v>
      </c>
      <c r="C29" s="56">
        <v>300</v>
      </c>
      <c r="D29" s="74"/>
      <c r="E29" s="75">
        <f>D29*1.21</f>
        <v>0</v>
      </c>
      <c r="F29" s="75">
        <f>C29*D29</f>
        <v>0</v>
      </c>
      <c r="G29" s="76">
        <f>C29*E29</f>
        <v>0</v>
      </c>
    </row>
    <row r="30" spans="1:7" ht="15" customHeight="1">
      <c r="A30" s="54"/>
      <c r="B30" s="7" t="s">
        <v>17</v>
      </c>
      <c r="C30" s="57"/>
      <c r="D30" s="58"/>
      <c r="E30" s="60"/>
      <c r="F30" s="60"/>
      <c r="G30" s="62"/>
    </row>
    <row r="31" spans="1:7" ht="15">
      <c r="A31" s="54"/>
      <c r="B31" s="7" t="s">
        <v>52</v>
      </c>
      <c r="C31" s="57"/>
      <c r="D31" s="58"/>
      <c r="E31" s="60"/>
      <c r="F31" s="60"/>
      <c r="G31" s="62"/>
    </row>
    <row r="32" spans="1:7" ht="17.25">
      <c r="A32" s="54"/>
      <c r="B32" s="7" t="s">
        <v>48</v>
      </c>
      <c r="C32" s="57"/>
      <c r="D32" s="58"/>
      <c r="E32" s="60"/>
      <c r="F32" s="60"/>
      <c r="G32" s="62"/>
    </row>
    <row r="33" spans="1:7" ht="17.25">
      <c r="A33" s="54"/>
      <c r="B33" s="7" t="s">
        <v>49</v>
      </c>
      <c r="C33" s="57"/>
      <c r="D33" s="58"/>
      <c r="E33" s="60"/>
      <c r="F33" s="60"/>
      <c r="G33" s="62"/>
    </row>
    <row r="34" spans="1:7" ht="15">
      <c r="A34" s="54"/>
      <c r="B34" s="7" t="s">
        <v>40</v>
      </c>
      <c r="C34" s="57"/>
      <c r="D34" s="58"/>
      <c r="E34" s="60"/>
      <c r="F34" s="60"/>
      <c r="G34" s="62"/>
    </row>
    <row r="35" spans="1:7" ht="15" customHeight="1" thickBot="1">
      <c r="A35" s="54"/>
      <c r="B35" s="48" t="s">
        <v>11</v>
      </c>
      <c r="C35" s="57"/>
      <c r="D35" s="59"/>
      <c r="E35" s="61"/>
      <c r="F35" s="61"/>
      <c r="G35" s="63"/>
    </row>
    <row r="36" spans="1:7" ht="15" customHeight="1">
      <c r="A36" s="67" t="s">
        <v>59</v>
      </c>
      <c r="B36" s="79" t="s">
        <v>50</v>
      </c>
      <c r="C36" s="85">
        <v>300</v>
      </c>
      <c r="D36" s="81"/>
      <c r="E36" s="75">
        <f>D36*1.21</f>
        <v>0</v>
      </c>
      <c r="F36" s="75">
        <f>C36*D36</f>
        <v>0</v>
      </c>
      <c r="G36" s="76">
        <f>C36*E36</f>
        <v>0</v>
      </c>
    </row>
    <row r="37" spans="1:7" ht="15" customHeight="1">
      <c r="A37" s="65"/>
      <c r="B37" s="52" t="s">
        <v>51</v>
      </c>
      <c r="C37" s="84"/>
      <c r="D37" s="82"/>
      <c r="E37" s="60"/>
      <c r="F37" s="60"/>
      <c r="G37" s="62"/>
    </row>
    <row r="38" spans="1:7" ht="15" customHeight="1">
      <c r="A38" s="65"/>
      <c r="B38" s="52" t="s">
        <v>53</v>
      </c>
      <c r="C38" s="84"/>
      <c r="D38" s="82"/>
      <c r="E38" s="60"/>
      <c r="F38" s="60"/>
      <c r="G38" s="62"/>
    </row>
    <row r="39" spans="1:7" ht="15" customHeight="1">
      <c r="A39" s="65"/>
      <c r="B39" s="52" t="s">
        <v>54</v>
      </c>
      <c r="C39" s="84"/>
      <c r="D39" s="82"/>
      <c r="E39" s="60"/>
      <c r="F39" s="60"/>
      <c r="G39" s="62"/>
    </row>
    <row r="40" spans="1:7" ht="15" customHeight="1">
      <c r="A40" s="65"/>
      <c r="B40" s="52" t="s">
        <v>55</v>
      </c>
      <c r="C40" s="84"/>
      <c r="D40" s="82"/>
      <c r="E40" s="60"/>
      <c r="F40" s="60"/>
      <c r="G40" s="62"/>
    </row>
    <row r="41" spans="1:7" ht="15" customHeight="1">
      <c r="A41" s="65"/>
      <c r="B41" s="52" t="s">
        <v>40</v>
      </c>
      <c r="C41" s="84"/>
      <c r="D41" s="82"/>
      <c r="E41" s="60"/>
      <c r="F41" s="60"/>
      <c r="G41" s="62"/>
    </row>
    <row r="42" spans="1:7" ht="15" customHeight="1" thickBot="1">
      <c r="A42" s="66"/>
      <c r="B42" s="80" t="s">
        <v>11</v>
      </c>
      <c r="C42" s="86"/>
      <c r="D42" s="83"/>
      <c r="E42" s="77"/>
      <c r="F42" s="77"/>
      <c r="G42" s="78"/>
    </row>
    <row r="43" spans="1:7" ht="73.5" customHeight="1">
      <c r="A43" s="20" t="s">
        <v>18</v>
      </c>
      <c r="B43" s="9" t="s">
        <v>19</v>
      </c>
      <c r="C43" s="10">
        <v>300</v>
      </c>
      <c r="D43" s="49"/>
      <c r="E43" s="50">
        <f aca="true" t="shared" si="0" ref="E43:E48">D43*1.21</f>
        <v>0</v>
      </c>
      <c r="F43" s="50">
        <f aca="true" t="shared" si="1" ref="F43:F48">D43*C43</f>
        <v>0</v>
      </c>
      <c r="G43" s="51">
        <f aca="true" t="shared" si="2" ref="G43:G48">E43*C43</f>
        <v>0</v>
      </c>
    </row>
    <row r="44" spans="1:7" ht="73.5" customHeight="1">
      <c r="A44" s="47" t="s">
        <v>18</v>
      </c>
      <c r="B44" s="9" t="s">
        <v>43</v>
      </c>
      <c r="C44" s="10">
        <v>300</v>
      </c>
      <c r="D44" s="44"/>
      <c r="E44" s="45">
        <f t="shared" si="0"/>
        <v>0</v>
      </c>
      <c r="F44" s="45">
        <f t="shared" si="1"/>
        <v>0</v>
      </c>
      <c r="G44" s="46">
        <f t="shared" si="2"/>
        <v>0</v>
      </c>
    </row>
    <row r="45" spans="1:7" ht="73.5" customHeight="1">
      <c r="A45" s="16" t="s">
        <v>20</v>
      </c>
      <c r="B45" s="11" t="s">
        <v>41</v>
      </c>
      <c r="C45" s="21">
        <v>300</v>
      </c>
      <c r="D45" s="42"/>
      <c r="E45" s="18">
        <f t="shared" si="0"/>
        <v>0</v>
      </c>
      <c r="F45" s="18">
        <f t="shared" si="1"/>
        <v>0</v>
      </c>
      <c r="G45" s="19">
        <f t="shared" si="2"/>
        <v>0</v>
      </c>
    </row>
    <row r="46" spans="1:7" ht="73.5" customHeight="1">
      <c r="A46" s="16" t="s">
        <v>21</v>
      </c>
      <c r="B46" s="11" t="s">
        <v>22</v>
      </c>
      <c r="C46" s="21">
        <v>300</v>
      </c>
      <c r="D46" s="42"/>
      <c r="E46" s="18">
        <f t="shared" si="0"/>
        <v>0</v>
      </c>
      <c r="F46" s="18">
        <f t="shared" si="1"/>
        <v>0</v>
      </c>
      <c r="G46" s="19">
        <f t="shared" si="2"/>
        <v>0</v>
      </c>
    </row>
    <row r="47" spans="1:7" ht="73.5" customHeight="1">
      <c r="A47" s="16" t="s">
        <v>23</v>
      </c>
      <c r="B47" s="11" t="s">
        <v>42</v>
      </c>
      <c r="C47" s="21">
        <v>300</v>
      </c>
      <c r="D47" s="42"/>
      <c r="E47" s="18">
        <f t="shared" si="0"/>
        <v>0</v>
      </c>
      <c r="F47" s="18">
        <f t="shared" si="1"/>
        <v>0</v>
      </c>
      <c r="G47" s="19">
        <f t="shared" si="2"/>
        <v>0</v>
      </c>
    </row>
    <row r="48" spans="1:7" ht="73.5" customHeight="1" thickBot="1">
      <c r="A48" s="17" t="s">
        <v>24</v>
      </c>
      <c r="B48" s="12" t="s">
        <v>56</v>
      </c>
      <c r="C48" s="22">
        <v>300</v>
      </c>
      <c r="D48" s="43"/>
      <c r="E48" s="13">
        <f t="shared" si="0"/>
        <v>0</v>
      </c>
      <c r="F48" s="13">
        <f t="shared" si="1"/>
        <v>0</v>
      </c>
      <c r="G48" s="14">
        <f t="shared" si="2"/>
        <v>0</v>
      </c>
    </row>
    <row r="49" spans="1:9" ht="15" customHeight="1" thickBot="1">
      <c r="A49" s="23"/>
      <c r="B49" s="27"/>
      <c r="C49" s="23"/>
      <c r="D49" s="23"/>
      <c r="E49" s="24"/>
      <c r="F49" s="24"/>
      <c r="G49" s="24"/>
      <c r="H49" s="28"/>
      <c r="I49" s="28"/>
    </row>
    <row r="50" spans="1:7" ht="73.5" customHeight="1" thickBot="1">
      <c r="A50" s="29" t="s">
        <v>36</v>
      </c>
      <c r="B50" s="30" t="s">
        <v>37</v>
      </c>
      <c r="C50" s="31">
        <v>1000</v>
      </c>
      <c r="D50" s="38"/>
      <c r="E50" s="25">
        <f>D50*1.21</f>
        <v>0</v>
      </c>
      <c r="F50" s="25">
        <f>D50*C50</f>
        <v>0</v>
      </c>
      <c r="G50" s="26">
        <f>E50*C50</f>
        <v>0</v>
      </c>
    </row>
    <row r="51" ht="15.75" thickBot="1"/>
    <row r="52" spans="1:7" ht="75.75" thickBot="1">
      <c r="A52" s="32" t="s">
        <v>27</v>
      </c>
      <c r="B52" s="33" t="s">
        <v>28</v>
      </c>
      <c r="C52" s="34" t="s">
        <v>29</v>
      </c>
      <c r="D52" s="34" t="s">
        <v>30</v>
      </c>
      <c r="E52" s="34" t="s">
        <v>33</v>
      </c>
      <c r="F52" s="34" t="s">
        <v>34</v>
      </c>
      <c r="G52" s="34" t="s">
        <v>35</v>
      </c>
    </row>
    <row r="53" spans="1:7" ht="75" customHeight="1" thickBot="1">
      <c r="A53" s="35" t="s">
        <v>31</v>
      </c>
      <c r="B53" s="36" t="s">
        <v>32</v>
      </c>
      <c r="C53" s="37">
        <v>40</v>
      </c>
      <c r="D53" s="38"/>
      <c r="E53" s="39"/>
      <c r="F53" s="41">
        <f>E53*C53</f>
        <v>0</v>
      </c>
      <c r="G53" s="26">
        <f>F53*1.21</f>
        <v>0</v>
      </c>
    </row>
    <row r="55" ht="15.75" thickBot="1"/>
    <row r="56" spans="6:7" ht="76.5" customHeight="1" thickBot="1">
      <c r="F56" s="15" t="s">
        <v>25</v>
      </c>
      <c r="G56" s="40">
        <f>SUM(G5:G50)+G53</f>
        <v>0</v>
      </c>
    </row>
  </sheetData>
  <sheetProtection selectLockedCells="1"/>
  <mergeCells count="37">
    <mergeCell ref="A36:A42"/>
    <mergeCell ref="D36:D42"/>
    <mergeCell ref="C36:C42"/>
    <mergeCell ref="E36:E42"/>
    <mergeCell ref="F36:F42"/>
    <mergeCell ref="G36:G42"/>
    <mergeCell ref="A3:G3"/>
    <mergeCell ref="A5:A10"/>
    <mergeCell ref="C5:C10"/>
    <mergeCell ref="D5:D10"/>
    <mergeCell ref="E5:E10"/>
    <mergeCell ref="F5:F10"/>
    <mergeCell ref="G5:G10"/>
    <mergeCell ref="A11:A16"/>
    <mergeCell ref="C11:C16"/>
    <mergeCell ref="D11:D16"/>
    <mergeCell ref="E11:E16"/>
    <mergeCell ref="F11:F16"/>
    <mergeCell ref="G11:G16"/>
    <mergeCell ref="C17:C22"/>
    <mergeCell ref="D17:D22"/>
    <mergeCell ref="E17:E22"/>
    <mergeCell ref="F17:F22"/>
    <mergeCell ref="G17:G22"/>
    <mergeCell ref="A17:A22"/>
    <mergeCell ref="A23:A28"/>
    <mergeCell ref="C23:C28"/>
    <mergeCell ref="D23:D28"/>
    <mergeCell ref="E23:E28"/>
    <mergeCell ref="F23:F28"/>
    <mergeCell ref="G23:G28"/>
    <mergeCell ref="A29:A35"/>
    <mergeCell ref="C29:C35"/>
    <mergeCell ref="D29:D35"/>
    <mergeCell ref="E29:E35"/>
    <mergeCell ref="F29:F35"/>
    <mergeCell ref="G29:G3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pracující</dc:creator>
  <cp:keywords/>
  <dc:description/>
  <cp:lastModifiedBy>Administrator</cp:lastModifiedBy>
  <cp:lastPrinted>2013-03-14T12:18:59Z</cp:lastPrinted>
  <dcterms:created xsi:type="dcterms:W3CDTF">2013-03-13T14:29:34Z</dcterms:created>
  <dcterms:modified xsi:type="dcterms:W3CDTF">2015-05-25T09:20:56Z</dcterms:modified>
  <cp:category/>
  <cp:version/>
  <cp:contentType/>
  <cp:contentStatus/>
</cp:coreProperties>
</file>