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300" activeTab="0"/>
  </bookViews>
  <sheets>
    <sheet name="kalkulace-2014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<sst xmlns="http://schemas.openxmlformats.org/spreadsheetml/2006/main" count="50" uniqueCount="39">
  <si>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pravidelná prohlídka</t>
  </si>
  <si>
    <t>po 30.000 km</t>
  </si>
  <si>
    <t>výměna žhavicích svíček</t>
  </si>
  <si>
    <t>kontrola geometrie př. nápravy</t>
  </si>
  <si>
    <t>výměna spojky (komplet)</t>
  </si>
  <si>
    <t>výměna ložiska př. kola</t>
  </si>
  <si>
    <t>výměna vodní pumpy</t>
  </si>
  <si>
    <t>mokré čištění interiéru</t>
  </si>
  <si>
    <t>hodinová sazba (elektrikářské práce)</t>
  </si>
  <si>
    <t>přední světlomet</t>
  </si>
  <si>
    <t>čelní okno tónované (bez pruhu)</t>
  </si>
  <si>
    <t>Vito</t>
  </si>
  <si>
    <t>Sprinter</t>
  </si>
  <si>
    <t>Vozový park MZV zn. MB :</t>
  </si>
  <si>
    <t>4 hod/SV</t>
  </si>
  <si>
    <t>8 SV Vito</t>
  </si>
  <si>
    <t>6 SV Sprinter</t>
  </si>
  <si>
    <t>1 SV E320 CDi</t>
  </si>
  <si>
    <t>S320 CDI</t>
  </si>
  <si>
    <t>1) pouze cena práce (vč.DPH)</t>
  </si>
  <si>
    <t>2) pouze cena materiálu (vč.DPH)</t>
  </si>
  <si>
    <t>přední kotouče (2ks)</t>
  </si>
  <si>
    <t>přední brzdové destičky (2ks)</t>
  </si>
  <si>
    <t>přední tlumič pérování (2ks)</t>
  </si>
  <si>
    <t>motorový olej  LongLife 5W-30 (5 litrů)</t>
  </si>
  <si>
    <t>žhavicí svíčky (4ks)</t>
  </si>
  <si>
    <t>hodinová sazba (mech.práce)</t>
  </si>
  <si>
    <t>přední nárazník</t>
  </si>
  <si>
    <t>zadní nárazník</t>
  </si>
  <si>
    <t>2 Vito,2 Sprinter, 1 S320</t>
  </si>
  <si>
    <t>8 Vito,6 Sprinter, 1 S320</t>
  </si>
  <si>
    <t>1 Vito,1 Sprinter, 1 S320</t>
  </si>
  <si>
    <t>2 Vito,1 Sprinter, 1 S320</t>
  </si>
  <si>
    <t>4 Vito,2 Sprinter, 1 S320</t>
  </si>
  <si>
    <t>8 Vito,6 Sprinter, 1 S320 (5 l/SV)</t>
  </si>
  <si>
    <t>4 Vito,3 Sprinter, 1 S320</t>
  </si>
  <si>
    <t xml:space="preserve">po 90.000 km (vč.rozvodů)  </t>
  </si>
  <si>
    <t xml:space="preserve">Poznámka : </t>
  </si>
  <si>
    <t>Jednotlivé cenové údaje zájemce uvede do kolonky pod model příslušného vozu, druhý sloupec automaticky přepočítá cenu za uvažovaný počet vozů.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</si>
</sst>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33.00390625" style="0" customWidth="1"/>
    <col min="8" max="8" width="2.8515625" style="0" customWidth="1"/>
  </cols>
  <sheetData>
    <row r="1" spans="2:7" ht="12.75">
      <c r="B1" s="7" t="s">
        <v>11</v>
      </c>
      <c r="C1" s="8"/>
      <c r="D1" s="7" t="s">
        <v>12</v>
      </c>
      <c r="E1" s="8"/>
      <c r="F1" s="7" t="s">
        <v>18</v>
      </c>
      <c r="G1" s="8"/>
    </row>
    <row r="2" spans="1:7" ht="12.75">
      <c r="A2" s="1" t="s">
        <v>19</v>
      </c>
      <c r="B2" s="5"/>
      <c r="C2" s="6"/>
      <c r="D2" s="5"/>
      <c r="E2" s="6"/>
      <c r="F2" s="5"/>
      <c r="G2" s="6"/>
    </row>
    <row r="3" spans="1:7" ht="12.75">
      <c r="A3" s="2" t="s">
        <v>0</v>
      </c>
      <c r="B3" s="5"/>
      <c r="C3" s="6"/>
      <c r="D3" s="5"/>
      <c r="E3" s="6"/>
      <c r="F3" s="5"/>
      <c r="G3" s="6"/>
    </row>
    <row r="4" spans="1:9" ht="12.75">
      <c r="A4" t="s">
        <v>1</v>
      </c>
      <c r="B4" s="6"/>
      <c r="C4" s="6">
        <f>B4*1</f>
        <v>0</v>
      </c>
      <c r="D4" s="6"/>
      <c r="E4" s="6">
        <f>D4*1</f>
        <v>0</v>
      </c>
      <c r="F4" s="6"/>
      <c r="G4" s="6">
        <f>F4*1</f>
        <v>0</v>
      </c>
      <c r="I4" s="2" t="s">
        <v>31</v>
      </c>
    </row>
    <row r="5" spans="1:9" ht="12.75">
      <c r="A5" s="2" t="s">
        <v>36</v>
      </c>
      <c r="B5" s="6"/>
      <c r="C5" s="6">
        <f>B5*8</f>
        <v>0</v>
      </c>
      <c r="D5" s="6"/>
      <c r="E5" s="6">
        <f>D5*6</f>
        <v>0</v>
      </c>
      <c r="F5" s="6"/>
      <c r="G5" s="6">
        <f aca="true" t="shared" si="0" ref="G5:G11">F5*1</f>
        <v>0</v>
      </c>
      <c r="I5" s="2" t="s">
        <v>30</v>
      </c>
    </row>
    <row r="6" spans="1:9" ht="12.75">
      <c r="A6" t="s">
        <v>2</v>
      </c>
      <c r="B6" s="6"/>
      <c r="C6" s="6">
        <f>B6*8</f>
        <v>0</v>
      </c>
      <c r="D6" s="6"/>
      <c r="E6" s="6">
        <f>D6*4</f>
        <v>0</v>
      </c>
      <c r="F6" s="6"/>
      <c r="G6" s="6">
        <f t="shared" si="0"/>
        <v>0</v>
      </c>
      <c r="I6" s="2" t="s">
        <v>30</v>
      </c>
    </row>
    <row r="7" spans="1:9" ht="12.75">
      <c r="A7" t="s">
        <v>3</v>
      </c>
      <c r="B7" s="6"/>
      <c r="C7" s="6">
        <f>B7*4</f>
        <v>0</v>
      </c>
      <c r="D7" s="6"/>
      <c r="E7" s="6">
        <f>D7*3</f>
        <v>0</v>
      </c>
      <c r="F7" s="6"/>
      <c r="G7" s="6">
        <f t="shared" si="0"/>
        <v>0</v>
      </c>
      <c r="I7" s="2" t="s">
        <v>35</v>
      </c>
    </row>
    <row r="8" spans="1:9" ht="12.75">
      <c r="A8" t="s">
        <v>4</v>
      </c>
      <c r="B8" s="6"/>
      <c r="C8" s="6">
        <f>B8*1</f>
        <v>0</v>
      </c>
      <c r="D8" s="6"/>
      <c r="E8" s="6">
        <f>D8*1</f>
        <v>0</v>
      </c>
      <c r="F8" s="6"/>
      <c r="G8" s="6">
        <f t="shared" si="0"/>
        <v>0</v>
      </c>
      <c r="I8" s="2" t="s">
        <v>31</v>
      </c>
    </row>
    <row r="9" spans="1:9" ht="12.75">
      <c r="A9" t="s">
        <v>5</v>
      </c>
      <c r="B9" s="6"/>
      <c r="C9" s="6">
        <f>B9*1</f>
        <v>0</v>
      </c>
      <c r="D9" s="6"/>
      <c r="E9" s="6">
        <f>D9*1</f>
        <v>0</v>
      </c>
      <c r="F9" s="6"/>
      <c r="G9" s="6">
        <f t="shared" si="0"/>
        <v>0</v>
      </c>
      <c r="I9" s="2" t="s">
        <v>31</v>
      </c>
    </row>
    <row r="10" spans="1:9" ht="12.75">
      <c r="A10" t="s">
        <v>6</v>
      </c>
      <c r="B10" s="6"/>
      <c r="C10" s="6">
        <f>B10*1</f>
        <v>0</v>
      </c>
      <c r="D10" s="6"/>
      <c r="E10" s="6">
        <f>D10*1</f>
        <v>0</v>
      </c>
      <c r="F10" s="6"/>
      <c r="G10" s="6">
        <f t="shared" si="0"/>
        <v>0</v>
      </c>
      <c r="I10" s="2" t="s">
        <v>31</v>
      </c>
    </row>
    <row r="11" spans="1:9" ht="12.75">
      <c r="A11" t="s">
        <v>7</v>
      </c>
      <c r="B11" s="6"/>
      <c r="C11" s="6">
        <f>B11*8</f>
        <v>0</v>
      </c>
      <c r="D11" s="6"/>
      <c r="E11" s="6">
        <f>D11*6</f>
        <v>0</v>
      </c>
      <c r="F11" s="6"/>
      <c r="G11" s="6">
        <f t="shared" si="0"/>
        <v>0</v>
      </c>
      <c r="I11" s="2" t="s">
        <v>30</v>
      </c>
    </row>
    <row r="12" spans="1:7" ht="12.75">
      <c r="A12" s="9"/>
      <c r="B12" s="10"/>
      <c r="C12" s="10"/>
      <c r="D12" s="10"/>
      <c r="E12" s="10"/>
      <c r="F12" s="10"/>
      <c r="G12" s="10"/>
    </row>
    <row r="13" spans="1:9" ht="12.75">
      <c r="A13" s="2" t="s">
        <v>26</v>
      </c>
      <c r="B13" s="6"/>
      <c r="C13" s="6">
        <f>B13*4*8</f>
        <v>0</v>
      </c>
      <c r="D13" s="6"/>
      <c r="E13" s="6">
        <f>D13*4*6</f>
        <v>0</v>
      </c>
      <c r="F13" s="6"/>
      <c r="G13" s="6">
        <f>F13*4*1</f>
        <v>0</v>
      </c>
      <c r="I13" t="s">
        <v>14</v>
      </c>
    </row>
    <row r="14" spans="1:9" ht="12.75">
      <c r="A14" t="s">
        <v>8</v>
      </c>
      <c r="B14" s="6"/>
      <c r="C14" s="6">
        <f>B14*4*8</f>
        <v>0</v>
      </c>
      <c r="D14" s="6"/>
      <c r="E14" s="6">
        <f>D14*4*6</f>
        <v>0</v>
      </c>
      <c r="F14" s="6"/>
      <c r="G14" s="6">
        <f>F14*4*1</f>
        <v>0</v>
      </c>
      <c r="I14" t="s">
        <v>14</v>
      </c>
    </row>
    <row r="15" spans="1:7" ht="12.75">
      <c r="A15" s="9"/>
      <c r="B15" s="10"/>
      <c r="C15" s="10"/>
      <c r="D15" s="10"/>
      <c r="E15" s="10"/>
      <c r="F15" s="10"/>
      <c r="G15" s="10"/>
    </row>
    <row r="16" spans="1:7" ht="12.75">
      <c r="A16" s="1" t="s">
        <v>20</v>
      </c>
      <c r="B16" s="6"/>
      <c r="C16" s="6"/>
      <c r="D16" s="6"/>
      <c r="E16" s="6"/>
      <c r="F16" s="6"/>
      <c r="G16" s="6"/>
    </row>
    <row r="17" spans="1:9" ht="12.75">
      <c r="A17" t="s">
        <v>21</v>
      </c>
      <c r="B17" s="6"/>
      <c r="C17" s="6">
        <f>B17*1</f>
        <v>0</v>
      </c>
      <c r="D17" s="6"/>
      <c r="E17" s="6">
        <f>D17*1</f>
        <v>0</v>
      </c>
      <c r="F17" s="6"/>
      <c r="G17" s="6">
        <f aca="true" t="shared" si="1" ref="G17:G25">F17*1</f>
        <v>0</v>
      </c>
      <c r="I17" s="2" t="s">
        <v>31</v>
      </c>
    </row>
    <row r="18" spans="1:9" ht="12.75">
      <c r="A18" s="2" t="s">
        <v>25</v>
      </c>
      <c r="B18" s="6"/>
      <c r="C18" s="6">
        <f>B18*8</f>
        <v>0</v>
      </c>
      <c r="D18" s="6"/>
      <c r="E18" s="6">
        <f>D18*6</f>
        <v>0</v>
      </c>
      <c r="F18" s="6"/>
      <c r="G18" s="6">
        <f t="shared" si="1"/>
        <v>0</v>
      </c>
      <c r="I18" s="2" t="s">
        <v>30</v>
      </c>
    </row>
    <row r="19" spans="1:9" ht="12.75">
      <c r="A19" t="s">
        <v>22</v>
      </c>
      <c r="B19" s="6"/>
      <c r="C19" s="6">
        <f>B19*8</f>
        <v>0</v>
      </c>
      <c r="D19" s="6"/>
      <c r="E19" s="6">
        <f>D19*6</f>
        <v>0</v>
      </c>
      <c r="F19" s="6"/>
      <c r="G19" s="6">
        <f t="shared" si="1"/>
        <v>0</v>
      </c>
      <c r="I19" s="2" t="s">
        <v>30</v>
      </c>
    </row>
    <row r="20" spans="1:9" ht="12.75">
      <c r="A20" t="s">
        <v>9</v>
      </c>
      <c r="B20" s="6"/>
      <c r="C20" s="6">
        <f>B20*1</f>
        <v>0</v>
      </c>
      <c r="D20" s="6"/>
      <c r="E20" s="6">
        <f>D20*1</f>
        <v>0</v>
      </c>
      <c r="F20" s="6"/>
      <c r="G20" s="6">
        <f t="shared" si="1"/>
        <v>0</v>
      </c>
      <c r="I20" s="2" t="s">
        <v>31</v>
      </c>
    </row>
    <row r="21" spans="1:9" ht="12.75">
      <c r="A21" s="2" t="s">
        <v>23</v>
      </c>
      <c r="B21" s="6"/>
      <c r="C21" s="6">
        <f>B21*4</f>
        <v>0</v>
      </c>
      <c r="D21" s="6"/>
      <c r="E21" s="6">
        <f>D21*2</f>
        <v>0</v>
      </c>
      <c r="F21" s="6"/>
      <c r="G21" s="6">
        <f t="shared" si="1"/>
        <v>0</v>
      </c>
      <c r="I21" s="2" t="s">
        <v>33</v>
      </c>
    </row>
    <row r="22" spans="1:9" ht="12.75">
      <c r="A22" t="s">
        <v>10</v>
      </c>
      <c r="B22" s="6"/>
      <c r="C22" s="6">
        <f>B22*2</f>
        <v>0</v>
      </c>
      <c r="D22" s="6"/>
      <c r="E22" s="6">
        <f>D22*2</f>
        <v>0</v>
      </c>
      <c r="F22" s="6"/>
      <c r="G22" s="6">
        <f t="shared" si="1"/>
        <v>0</v>
      </c>
      <c r="I22" s="2" t="s">
        <v>29</v>
      </c>
    </row>
    <row r="23" spans="1:9" ht="12.75">
      <c r="A23" s="2" t="s">
        <v>27</v>
      </c>
      <c r="B23" s="6"/>
      <c r="C23" s="6">
        <f>B23*2</f>
        <v>0</v>
      </c>
      <c r="D23" s="6"/>
      <c r="E23" s="6">
        <f>D23*2</f>
        <v>0</v>
      </c>
      <c r="F23" s="6"/>
      <c r="G23" s="6">
        <f t="shared" si="1"/>
        <v>0</v>
      </c>
      <c r="I23" s="2" t="s">
        <v>29</v>
      </c>
    </row>
    <row r="24" spans="1:9" ht="12.75">
      <c r="A24" s="2" t="s">
        <v>28</v>
      </c>
      <c r="B24" s="6"/>
      <c r="C24" s="6">
        <f>B24*2</f>
        <v>0</v>
      </c>
      <c r="D24" s="6"/>
      <c r="E24" s="6">
        <f>D24*1</f>
        <v>0</v>
      </c>
      <c r="F24" s="6"/>
      <c r="G24" s="6">
        <f t="shared" si="1"/>
        <v>0</v>
      </c>
      <c r="I24" s="2" t="s">
        <v>32</v>
      </c>
    </row>
    <row r="25" spans="1:12" ht="12.75">
      <c r="A25" s="4" t="s">
        <v>24</v>
      </c>
      <c r="B25" s="6"/>
      <c r="C25" s="6">
        <f>B25*8</f>
        <v>0</v>
      </c>
      <c r="D25" s="6"/>
      <c r="E25" s="6">
        <f>D25*6</f>
        <v>0</v>
      </c>
      <c r="F25" s="6"/>
      <c r="G25" s="6">
        <f t="shared" si="1"/>
        <v>0</v>
      </c>
      <c r="H25" s="3"/>
      <c r="I25" s="4" t="s">
        <v>34</v>
      </c>
      <c r="J25" s="3"/>
      <c r="K25" s="3"/>
      <c r="L25" s="3"/>
    </row>
    <row r="26" spans="2:10" ht="12.75">
      <c r="B26" s="6"/>
      <c r="C26" s="6">
        <f>SUM(C4:C25)</f>
        <v>0</v>
      </c>
      <c r="D26" s="6"/>
      <c r="E26" s="6">
        <f>SUM(E4:E25)</f>
        <v>0</v>
      </c>
      <c r="F26" s="6"/>
      <c r="G26" s="6">
        <f>SUM(G4:G25)</f>
        <v>0</v>
      </c>
      <c r="J26">
        <f>SUM(C26:G26)</f>
        <v>0</v>
      </c>
    </row>
    <row r="27" ht="12.75">
      <c r="A27" s="2" t="s">
        <v>13</v>
      </c>
    </row>
    <row r="28" ht="12.75">
      <c r="A28" s="2" t="s">
        <v>15</v>
      </c>
    </row>
    <row r="29" ht="12.75">
      <c r="A29" s="2" t="s">
        <v>16</v>
      </c>
    </row>
    <row r="30" ht="12.75">
      <c r="A30" s="2" t="s">
        <v>17</v>
      </c>
    </row>
    <row r="32" ht="12.75">
      <c r="A32" s="2" t="s">
        <v>37</v>
      </c>
    </row>
    <row r="33" ht="12.75">
      <c r="A33" s="2" t="s">
        <v>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ichvalny</dc:creator>
  <cp:keywords/>
  <dc:description/>
  <cp:lastModifiedBy>CHVÁLNY Ivan</cp:lastModifiedBy>
  <cp:lastPrinted>2013-03-14T12:36:06Z</cp:lastPrinted>
  <dcterms:created xsi:type="dcterms:W3CDTF">2012-07-20T15:04:10Z</dcterms:created>
  <dcterms:modified xsi:type="dcterms:W3CDTF">2014-10-07T11:18:43Z</dcterms:modified>
  <cp:category/>
  <cp:version/>
  <cp:contentType/>
  <cp:contentStatus/>
</cp:coreProperties>
</file>